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6660" yWindow="460" windowWidth="28160" windowHeight="15820" tabRatio="500" activeTab="3"/>
  </bookViews>
  <sheets>
    <sheet name="4A, Down &gt;2x, p&lt;0.05" sheetId="1" r:id="rId1"/>
    <sheet name="4B, Up&gt;2x, p&lt;0.05" sheetId="2" r:id="rId2"/>
    <sheet name="4C, Down &gt;2x, p&lt;0.05" sheetId="3" r:id="rId3"/>
    <sheet name="4D, Up&gt;2x, p&lt;0.05" sheetId="4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99" i="4" l="1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8" i="2"/>
  <c r="F7" i="2"/>
  <c r="F6" i="2"/>
  <c r="F5" i="2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<sst xmlns="http://schemas.openxmlformats.org/spreadsheetml/2006/main" count="485" uniqueCount="361">
  <si>
    <t>Gene</t>
  </si>
  <si>
    <t>Counts per million (CPM)</t>
  </si>
  <si>
    <t xml:space="preserve">WT DMSO/HC2091A </t>
  </si>
  <si>
    <t>WT_DMSO_1</t>
  </si>
  <si>
    <t>WT_DMSO_2</t>
  </si>
  <si>
    <t>WT_HC2091A_1</t>
  </si>
  <si>
    <t>WT_HC2091A_2</t>
  </si>
  <si>
    <t>Fold change</t>
  </si>
  <si>
    <t>log2 Fold change</t>
  </si>
  <si>
    <t>logCPM</t>
  </si>
  <si>
    <t>Adjusted p-value</t>
  </si>
  <si>
    <t>Rv number</t>
  </si>
  <si>
    <t>Gene name</t>
  </si>
  <si>
    <t>Annotated function</t>
  </si>
  <si>
    <t>MT0977</t>
  </si>
  <si>
    <t>Rv0950c</t>
  </si>
  <si>
    <t>conserved hypothetical protein</t>
  </si>
  <si>
    <t>MT1041</t>
  </si>
  <si>
    <t>Rv1013</t>
  </si>
  <si>
    <t>pks16</t>
  </si>
  <si>
    <t>polyketide synthase</t>
  </si>
  <si>
    <t>MT1627</t>
  </si>
  <si>
    <t>hypothetical protein</t>
  </si>
  <si>
    <t>MT1628</t>
  </si>
  <si>
    <t>Rv1592c</t>
  </si>
  <si>
    <t>lipase</t>
  </si>
  <si>
    <t>MT1933</t>
  </si>
  <si>
    <t>Rv1885c</t>
  </si>
  <si>
    <t>resuscitation-promoting factor RpfC</t>
  </si>
  <si>
    <t>MT1934</t>
  </si>
  <si>
    <t>Rv1886c</t>
  </si>
  <si>
    <t xml:space="preserve">fbpB
</t>
  </si>
  <si>
    <t>diacylglycerol acyltransferase</t>
  </si>
  <si>
    <t>MT2244</t>
  </si>
  <si>
    <t>Rv2189c</t>
  </si>
  <si>
    <t>MT2245</t>
  </si>
  <si>
    <t>Rv2190c</t>
  </si>
  <si>
    <t>endopeptidase</t>
  </si>
  <si>
    <t>MT2304</t>
  </si>
  <si>
    <t>Rv2244</t>
  </si>
  <si>
    <t>acpM</t>
  </si>
  <si>
    <t>acyl carrier protein (meromycolate extension)</t>
  </si>
  <si>
    <t>MT2526</t>
  </si>
  <si>
    <t>Rv2450c</t>
  </si>
  <si>
    <t>rpfE</t>
  </si>
  <si>
    <t xml:space="preserve">resuscitation-promoting factor </t>
  </si>
  <si>
    <t>MT2527</t>
  </si>
  <si>
    <t>Rv2451</t>
  </si>
  <si>
    <t>MT1400</t>
  </si>
  <si>
    <t>Rv1357c</t>
  </si>
  <si>
    <t>EAL domain-containing protein</t>
  </si>
  <si>
    <t>MT3412</t>
  </si>
  <si>
    <t>MT3830</t>
  </si>
  <si>
    <t>Rv3727</t>
  </si>
  <si>
    <t>similar to phytoene dehydrogenase precursor</t>
  </si>
  <si>
    <t>MT3831</t>
  </si>
  <si>
    <t>Rv3728</t>
  </si>
  <si>
    <t>MFS transporter</t>
  </si>
  <si>
    <t xml:space="preserve">WT DMSO/SQ109 </t>
  </si>
  <si>
    <t>WT_SQ109_1</t>
  </si>
  <si>
    <t>WT_SQ109_2</t>
  </si>
  <si>
    <t>MT0064</t>
  </si>
  <si>
    <t>Rv0058</t>
  </si>
  <si>
    <t xml:space="preserve">dnaB
</t>
  </si>
  <si>
    <t>intein-containing replicative DNA helicase</t>
  </si>
  <si>
    <t>MT0065</t>
  </si>
  <si>
    <t>MT0300</t>
  </si>
  <si>
    <t>Rv0287</t>
  </si>
  <si>
    <t>type VII secretion system protein EsxS</t>
  </si>
  <si>
    <t>MT0335</t>
  </si>
  <si>
    <t>Rv0320</t>
  </si>
  <si>
    <t>MT0417</t>
  </si>
  <si>
    <t>long-chain-fatty-acid--AMP ligase FadD30</t>
  </si>
  <si>
    <t>MT0418</t>
  </si>
  <si>
    <t>Rv0405</t>
  </si>
  <si>
    <t>pks6</t>
  </si>
  <si>
    <t>MT1017</t>
  </si>
  <si>
    <t>Rv0988</t>
  </si>
  <si>
    <t>MT1356</t>
  </si>
  <si>
    <t>MT1390</t>
  </si>
  <si>
    <t>Rv1348</t>
  </si>
  <si>
    <t>iron import ATP-binding/permease IrtA</t>
  </si>
  <si>
    <t>MT1392</t>
  </si>
  <si>
    <t>Rv1349</t>
  </si>
  <si>
    <t>iron import ATP-binding/permease IrtB</t>
  </si>
  <si>
    <t>MT1430</t>
  </si>
  <si>
    <t>Rv1386</t>
  </si>
  <si>
    <t>cell motility protein</t>
  </si>
  <si>
    <t>MT1431</t>
  </si>
  <si>
    <t>Rv1387</t>
  </si>
  <si>
    <t>PPE</t>
  </si>
  <si>
    <t>PPE family protein PPE20</t>
  </si>
  <si>
    <t>MT1932</t>
  </si>
  <si>
    <t>MT2182.1</t>
  </si>
  <si>
    <t>MT2220</t>
  </si>
  <si>
    <t>Rv2162c</t>
  </si>
  <si>
    <t>PE_PGRS</t>
  </si>
  <si>
    <t>PE family protein</t>
  </si>
  <si>
    <t xml:space="preserve">acp-3
</t>
  </si>
  <si>
    <t>meromycolate extension acyl carrier protein</t>
  </si>
  <si>
    <t>MT2305</t>
  </si>
  <si>
    <t>Rv2245</t>
  </si>
  <si>
    <t xml:space="preserve">sbp
</t>
  </si>
  <si>
    <t>beta-ketoacyl-[acyl-carrier-protein] synthas</t>
  </si>
  <si>
    <t>MT2306</t>
  </si>
  <si>
    <t xml:space="preserve">fabF-2
</t>
  </si>
  <si>
    <t>3-oxoacyl-ACP synthase II</t>
  </si>
  <si>
    <t>MT2308</t>
  </si>
  <si>
    <t>Rv2248</t>
  </si>
  <si>
    <t>MT2336</t>
  </si>
  <si>
    <t>Rv2276</t>
  </si>
  <si>
    <t>cytochrome P450</t>
  </si>
  <si>
    <t>MT2454</t>
  </si>
  <si>
    <t>salicylate synthase</t>
  </si>
  <si>
    <t>resuscitation-promoting factor rpfE</t>
  </si>
  <si>
    <t>MT3033</t>
  </si>
  <si>
    <t>MT3034</t>
  </si>
  <si>
    <t>Rv2958c</t>
  </si>
  <si>
    <t>PGL/p-HBAD biosynthesis glycosyltransferase</t>
  </si>
  <si>
    <t>MT3035</t>
  </si>
  <si>
    <t>Rv2959c</t>
  </si>
  <si>
    <t>rhamnosyl O-methyltransferase</t>
  </si>
  <si>
    <t>MT3290.1</t>
  </si>
  <si>
    <t>transcriptional regulator</t>
  </si>
  <si>
    <t>MT3371</t>
  </si>
  <si>
    <t>Rv3271c</t>
  </si>
  <si>
    <t>membrane protein</t>
  </si>
  <si>
    <t>MT3774</t>
  </si>
  <si>
    <t>Rv3673c</t>
  </si>
  <si>
    <t>protein disulphide oxidoreductase</t>
  </si>
  <si>
    <t>MT3947</t>
  </si>
  <si>
    <t>Rv3839</t>
  </si>
  <si>
    <t>MT0046</t>
  </si>
  <si>
    <t>Rv0040c</t>
  </si>
  <si>
    <t>MT0188</t>
  </si>
  <si>
    <t>Rv0179c</t>
  </si>
  <si>
    <t>lprO</t>
  </si>
  <si>
    <t>lipoprotein</t>
  </si>
  <si>
    <t>MT0196</t>
  </si>
  <si>
    <t>MT0200</t>
  </si>
  <si>
    <t>Rv0190</t>
  </si>
  <si>
    <t>MT0218</t>
  </si>
  <si>
    <t>tRNA (guanosine(46)-N7)-methyltransferase TrmB</t>
  </si>
  <si>
    <t>MT0276</t>
  </si>
  <si>
    <t>Rv0263c</t>
  </si>
  <si>
    <t>allophanate hydrolase</t>
  </si>
  <si>
    <t>MT0277</t>
  </si>
  <si>
    <t>Rv0264c</t>
  </si>
  <si>
    <t>MT0326</t>
  </si>
  <si>
    <t>Rv0312</t>
  </si>
  <si>
    <t>MT0342</t>
  </si>
  <si>
    <t>Rv0327c</t>
  </si>
  <si>
    <t>cytochrome P450 Cyp135A1</t>
  </si>
  <si>
    <t>MT0343</t>
  </si>
  <si>
    <t>Rv0328</t>
  </si>
  <si>
    <t>MT0483</t>
  </si>
  <si>
    <t>Rv0467</t>
  </si>
  <si>
    <t xml:space="preserve">aceA-1
</t>
  </si>
  <si>
    <t>isocitrate lyase</t>
  </si>
  <si>
    <t>MT0537</t>
  </si>
  <si>
    <t>Rv0516c</t>
  </si>
  <si>
    <t>sulfate transporter</t>
  </si>
  <si>
    <t>MT0604</t>
  </si>
  <si>
    <t>Rv0575c</t>
  </si>
  <si>
    <t>oxidoreductase</t>
  </si>
  <si>
    <t>MT0763</t>
  </si>
  <si>
    <t>Rv0738</t>
  </si>
  <si>
    <t>TIGR03086 family protein</t>
  </si>
  <si>
    <t>MT0849</t>
  </si>
  <si>
    <t>Rv0827c</t>
  </si>
  <si>
    <t>transcriptional regulator (ArsR family)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</si>
  <si>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</si>
  <si>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</si>
  <si>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</si>
  <si>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</si>
  <si>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</si>
  <si>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</si>
  <si>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</si>
  <si>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</si>
  <si>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</t>
  </si>
  <si>
    <t>MT0911</t>
  </si>
  <si>
    <t>Rv0888</t>
  </si>
  <si>
    <t>MT1086</t>
  </si>
  <si>
    <t>MT1087</t>
  </si>
  <si>
    <t>Rv1057</t>
  </si>
  <si>
    <t>MT1095</t>
  </si>
  <si>
    <t>Rv1065</t>
  </si>
  <si>
    <t>cysteine dioxygenase</t>
  </si>
  <si>
    <t>MT1096</t>
  </si>
  <si>
    <t>MT1106</t>
  </si>
  <si>
    <t>Rv1076</t>
  </si>
  <si>
    <t>lipU</t>
  </si>
  <si>
    <t>esterase</t>
  </si>
  <si>
    <t>MT1163</t>
  </si>
  <si>
    <t>Rv1131</t>
  </si>
  <si>
    <t xml:space="preserve">gltA-3
</t>
  </si>
  <si>
    <t>2-methylcitrate synthase</t>
  </si>
  <si>
    <t>MT1178</t>
  </si>
  <si>
    <t>MT1181</t>
  </si>
  <si>
    <t>MT1303</t>
  </si>
  <si>
    <t>Rv1265</t>
  </si>
  <si>
    <t>MT1419</t>
  </si>
  <si>
    <t>Rv1375</t>
  </si>
  <si>
    <t>MT1447</t>
  </si>
  <si>
    <t>methyltransferase</t>
  </si>
  <si>
    <t>MT1449</t>
  </si>
  <si>
    <t>Rv1405c</t>
  </si>
  <si>
    <t>MT1507</t>
  </si>
  <si>
    <t>Rv1460</t>
  </si>
  <si>
    <t>MT1508</t>
  </si>
  <si>
    <t>Rv1461</t>
  </si>
  <si>
    <t>Fe-S cluster assembly protein SufB</t>
  </si>
  <si>
    <t>MT1509</t>
  </si>
  <si>
    <t>Fe-S cluster assembly protein SufD</t>
  </si>
  <si>
    <t>MT1510</t>
  </si>
  <si>
    <t>Rv1463</t>
  </si>
  <si>
    <t>ABC-type transporter</t>
  </si>
  <si>
    <t>MT1511</t>
  </si>
  <si>
    <t>Rv1464</t>
  </si>
  <si>
    <t>cysteine desulfurase</t>
  </si>
  <si>
    <t>MT1512</t>
  </si>
  <si>
    <t>Rv1465</t>
  </si>
  <si>
    <t>iron-sulfur cluster assembly scaffold protei</t>
  </si>
  <si>
    <t>MT1513</t>
  </si>
  <si>
    <t>Rv1466</t>
  </si>
  <si>
    <t>MT1515</t>
  </si>
  <si>
    <t>Rv1469</t>
  </si>
  <si>
    <t>ctpD</t>
  </si>
  <si>
    <t>metal-transporting ATPase</t>
  </si>
  <si>
    <t>MT1545</t>
  </si>
  <si>
    <t>Rv1497</t>
  </si>
  <si>
    <t>lipL</t>
  </si>
  <si>
    <t>MT1729</t>
  </si>
  <si>
    <t>Rv1690</t>
  </si>
  <si>
    <t>lprJ</t>
  </si>
  <si>
    <t>MT1730</t>
  </si>
  <si>
    <t>MT1746</t>
  </si>
  <si>
    <t>Rv1706c</t>
  </si>
  <si>
    <t>PPE family protein</t>
  </si>
  <si>
    <t>MT1797</t>
  </si>
  <si>
    <t>MT1817</t>
  </si>
  <si>
    <t>MT2041</t>
  </si>
  <si>
    <t>Rv1987</t>
  </si>
  <si>
    <t>chitinase</t>
  </si>
  <si>
    <t>MT2047</t>
  </si>
  <si>
    <t>antitoxin MazE</t>
  </si>
  <si>
    <t>MT2048</t>
  </si>
  <si>
    <t>Rv1992c</t>
  </si>
  <si>
    <t>ctpG</t>
  </si>
  <si>
    <t>cadmium-transporting ATPase</t>
  </si>
  <si>
    <t>MT2049</t>
  </si>
  <si>
    <t>Rv1993c</t>
  </si>
  <si>
    <t>MT2050</t>
  </si>
  <si>
    <t>Rv1994c</t>
  </si>
  <si>
    <t>MT2051</t>
  </si>
  <si>
    <t>MT2083</t>
  </si>
  <si>
    <t>MT2084</t>
  </si>
  <si>
    <t>Rv2025c</t>
  </si>
  <si>
    <t>cation transporter</t>
  </si>
  <si>
    <t>MT2281</t>
  </si>
  <si>
    <t>Rv2223c</t>
  </si>
  <si>
    <t xml:space="preserve">slpD
</t>
  </si>
  <si>
    <t>hydrolase</t>
  </si>
  <si>
    <t>MT2350</t>
  </si>
  <si>
    <t>Rv2293c</t>
  </si>
  <si>
    <t>MT2427</t>
  </si>
  <si>
    <t>Rv2358</t>
  </si>
  <si>
    <t>MT2428</t>
  </si>
  <si>
    <t xml:space="preserve">fur-2
</t>
  </si>
  <si>
    <t>transcriptional repressor</t>
  </si>
  <si>
    <t>MT2459</t>
  </si>
  <si>
    <t>Rv2390c</t>
  </si>
  <si>
    <t>MT2466</t>
  </si>
  <si>
    <t>MT2695</t>
  </si>
  <si>
    <t>MT2696</t>
  </si>
  <si>
    <t>Rv2621c</t>
  </si>
  <si>
    <t>MT2697</t>
  </si>
  <si>
    <t>SAM-dependent methyltransferase</t>
  </si>
  <si>
    <t>MT2717</t>
  </si>
  <si>
    <t>Rv2639c</t>
  </si>
  <si>
    <t>MT2718</t>
  </si>
  <si>
    <t>MT2719</t>
  </si>
  <si>
    <t>Rv2641</t>
  </si>
  <si>
    <t>cadmium-induced protein CadI</t>
  </si>
  <si>
    <t>MT2720</t>
  </si>
  <si>
    <t>Rv2643</t>
  </si>
  <si>
    <t>arsC</t>
  </si>
  <si>
    <t>MT2794</t>
  </si>
  <si>
    <t>Rv2721c</t>
  </si>
  <si>
    <t>MT3039</t>
  </si>
  <si>
    <t>Rv2963</t>
  </si>
  <si>
    <t>MT3103</t>
  </si>
  <si>
    <t>MT3104</t>
  </si>
  <si>
    <t>Rv3019c</t>
  </si>
  <si>
    <t>similar to Esat6</t>
  </si>
  <si>
    <t>MT3105</t>
  </si>
  <si>
    <t>Rv3020c</t>
  </si>
  <si>
    <t>MT3150.1</t>
  </si>
  <si>
    <t xml:space="preserve">emrE
</t>
  </si>
  <si>
    <t>multidrug resistance protein Mmr</t>
  </si>
  <si>
    <t>MT3151</t>
  </si>
  <si>
    <t>Rv3066</t>
  </si>
  <si>
    <t>DNA-binding transcriptional regulator</t>
  </si>
  <si>
    <t>MT3247</t>
  </si>
  <si>
    <t>Rv3159c</t>
  </si>
  <si>
    <t>MT3248</t>
  </si>
  <si>
    <t>MT3249</t>
  </si>
  <si>
    <t>Rv3160c</t>
  </si>
  <si>
    <t>TetR family transcriptional regulator</t>
  </si>
  <si>
    <t>MT3250</t>
  </si>
  <si>
    <t>Rv3161c</t>
  </si>
  <si>
    <t>dioxygenase</t>
  </si>
  <si>
    <t>MT3263</t>
  </si>
  <si>
    <t>Rv3174</t>
  </si>
  <si>
    <t>short-chain dehydrogenase/reductase</t>
  </si>
  <si>
    <t>MT3264</t>
  </si>
  <si>
    <t>Rv3175</t>
  </si>
  <si>
    <t>amidase</t>
  </si>
  <si>
    <t>MT3266</t>
  </si>
  <si>
    <t>Rv3177</t>
  </si>
  <si>
    <t>peroxidase</t>
  </si>
  <si>
    <t>MT3267</t>
  </si>
  <si>
    <t>Rv3178</t>
  </si>
  <si>
    <t>MT3369</t>
  </si>
  <si>
    <t>MT3370</t>
  </si>
  <si>
    <t>Rv3179</t>
  </si>
  <si>
    <t>MT3462</t>
  </si>
  <si>
    <t>Rv3354</t>
  </si>
  <si>
    <t>MT3522</t>
  </si>
  <si>
    <t>Rv3413c</t>
  </si>
  <si>
    <t>anti-sigma-D factor RsdA</t>
  </si>
  <si>
    <t>MT3523</t>
  </si>
  <si>
    <t>Rv3414c</t>
  </si>
  <si>
    <t>sigD</t>
  </si>
  <si>
    <t>RNA polymerase sigma factor SigD</t>
  </si>
  <si>
    <t>MT3716</t>
  </si>
  <si>
    <t>Rv3614c</t>
  </si>
  <si>
    <t>MT3717</t>
  </si>
  <si>
    <t>Rv3615c</t>
  </si>
  <si>
    <t>secretion protein EspC</t>
  </si>
  <si>
    <t>MT3718</t>
  </si>
  <si>
    <t>Rv3616c</t>
  </si>
  <si>
    <t>ESX-1 secretion-associated protein EspA</t>
  </si>
  <si>
    <t>MT3762</t>
  </si>
  <si>
    <t>MT3776</t>
  </si>
  <si>
    <t>Rv3675</t>
  </si>
  <si>
    <t>MT3851</t>
  </si>
  <si>
    <t>Rv3743c</t>
  </si>
  <si>
    <t>MT3852</t>
  </si>
  <si>
    <t>Rv3744</t>
  </si>
  <si>
    <t>MT3854</t>
  </si>
  <si>
    <t>Rv3746c</t>
  </si>
  <si>
    <t>PE</t>
  </si>
  <si>
    <t>MT3949</t>
  </si>
  <si>
    <t>Rv3841</t>
  </si>
  <si>
    <t>bfrB</t>
  </si>
  <si>
    <t>ferritin BfrB</t>
  </si>
  <si>
    <t>Supplementary Table 4A: Downregulated gene expression table of HC2091A treated WT compared to DMSO treated WT</t>
  </si>
  <si>
    <t>Supplementary Table 4B: Upregulated gene expression table of HC2091A treated WT compared to DMSO treated WT</t>
  </si>
  <si>
    <t>Supplementary Table 4C: Downregulated gene expression table of SQ109 treated WT compared to DMSO treated WT</t>
  </si>
  <si>
    <t>Supplementary Table 4D: Upregulated gene expression table of SQ109 treated WT compared to DMSO treated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</si>
</sst>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 Light"/>
      <scheme val="maj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1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Ruler="0" workbookViewId="0">
      <selection sqref="A1:I1"/>
    </sheetView>
  </sheetViews>
  <sheetFormatPr baseColWidth="10" defaultRowHeight="15" x14ac:dyDescent="0"/>
  <cols>
    <col min="2" max="2" width="13.5" customWidth="1"/>
    <col min="3" max="3" width="12.1640625" bestFit="1" customWidth="1"/>
    <col min="4" max="5" width="14.5" bestFit="1" customWidth="1"/>
    <col min="6" max="6" width="17.1640625" bestFit="1" customWidth="1"/>
    <col min="7" max="7" width="15" bestFit="1" customWidth="1"/>
    <col min="8" max="8" width="12.1640625" bestFit="1" customWidth="1"/>
    <col min="9" max="9" width="15" bestFit="1" customWidth="1"/>
    <col min="10" max="10" width="10.6640625" bestFit="1" customWidth="1"/>
    <col min="11" max="11" width="10.6640625" customWidth="1"/>
    <col min="12" max="12" width="30.5" bestFit="1" customWidth="1"/>
  </cols>
  <sheetData>
    <row r="1" spans="1:13" s="1" customFormat="1">
      <c r="A1" s="10" t="s">
        <v>357</v>
      </c>
      <c r="B1" s="10"/>
      <c r="C1" s="10"/>
      <c r="D1" s="10"/>
      <c r="E1" s="10"/>
      <c r="F1" s="10"/>
      <c r="G1" s="10"/>
      <c r="H1" s="10"/>
      <c r="I1" s="10"/>
      <c r="M1"/>
    </row>
    <row r="3" spans="1:13" s="2" customFormat="1">
      <c r="A3" s="2" t="s">
        <v>0</v>
      </c>
      <c r="B3" s="3" t="s">
        <v>1</v>
      </c>
      <c r="C3" s="3"/>
      <c r="D3" s="3"/>
      <c r="E3" s="3"/>
      <c r="F3" s="2" t="s">
        <v>2</v>
      </c>
      <c r="M3"/>
    </row>
    <row r="4" spans="1:13" s="4" customFormat="1" ht="17" thickBo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3">
      <c r="A5" t="s">
        <v>14</v>
      </c>
      <c r="B5">
        <v>442.04125173113903</v>
      </c>
      <c r="C5">
        <v>430.91125452101801</v>
      </c>
      <c r="D5">
        <v>90.850596875020102</v>
      </c>
      <c r="E5">
        <v>107.067486913224</v>
      </c>
      <c r="F5">
        <f t="shared" ref="F5:F15" si="0">2^G5</f>
        <v>0.22663221155112473</v>
      </c>
      <c r="G5">
        <v>-2.1415751669046399</v>
      </c>
      <c r="H5">
        <v>7.6863187536031496</v>
      </c>
      <c r="I5" s="5">
        <v>1.5991504604907799E-68</v>
      </c>
      <c r="J5" t="s">
        <v>15</v>
      </c>
      <c r="L5" t="s">
        <v>16</v>
      </c>
    </row>
    <row r="6" spans="1:13">
      <c r="A6" t="s">
        <v>17</v>
      </c>
      <c r="B6">
        <v>1369.1770993047101</v>
      </c>
      <c r="C6">
        <v>1272.31019617896</v>
      </c>
      <c r="D6">
        <v>544.42970629015701</v>
      </c>
      <c r="E6">
        <v>530.093034761848</v>
      </c>
      <c r="F6">
        <f t="shared" si="0"/>
        <v>0.40677944007753097</v>
      </c>
      <c r="G6">
        <v>-1.2976813322302301</v>
      </c>
      <c r="H6">
        <v>9.5460539962961608</v>
      </c>
      <c r="I6" s="5">
        <v>8.4715706350666901E-38</v>
      </c>
      <c r="J6" t="s">
        <v>18</v>
      </c>
      <c r="K6" t="s">
        <v>19</v>
      </c>
      <c r="L6" t="s">
        <v>20</v>
      </c>
    </row>
    <row r="7" spans="1:13">
      <c r="A7" t="s">
        <v>21</v>
      </c>
      <c r="B7">
        <v>99.128684448499399</v>
      </c>
      <c r="C7">
        <v>91.906053228407302</v>
      </c>
      <c r="D7">
        <v>40.738804397766899</v>
      </c>
      <c r="E7">
        <v>35.757271392775301</v>
      </c>
      <c r="F7">
        <f t="shared" si="0"/>
        <v>0.4006061619285986</v>
      </c>
      <c r="G7">
        <v>-1.31974348273459</v>
      </c>
      <c r="H7">
        <v>5.6600988056485599</v>
      </c>
      <c r="I7" s="5">
        <v>2.2486953553565999E-24</v>
      </c>
      <c r="L7" t="s">
        <v>22</v>
      </c>
    </row>
    <row r="8" spans="1:13">
      <c r="A8" t="s">
        <v>23</v>
      </c>
      <c r="B8">
        <v>963.07251932882696</v>
      </c>
      <c r="C8">
        <v>961.07844480038705</v>
      </c>
      <c r="D8">
        <v>412.35021413739702</v>
      </c>
      <c r="E8">
        <v>405.793948491724</v>
      </c>
      <c r="F8">
        <f t="shared" si="0"/>
        <v>0.42520748392830815</v>
      </c>
      <c r="G8">
        <v>-1.2337611054237101</v>
      </c>
      <c r="H8">
        <v>9.0173342057328902</v>
      </c>
      <c r="I8" s="5">
        <v>3.0965389889939098E-33</v>
      </c>
      <c r="J8" t="s">
        <v>24</v>
      </c>
      <c r="L8" t="s">
        <v>25</v>
      </c>
    </row>
    <row r="9" spans="1:13">
      <c r="A9" t="s">
        <v>26</v>
      </c>
      <c r="B9">
        <v>253.27277930884401</v>
      </c>
      <c r="C9">
        <v>241.050129698852</v>
      </c>
      <c r="D9">
        <v>51.459542397179298</v>
      </c>
      <c r="E9">
        <v>46.246071001322697</v>
      </c>
      <c r="F9">
        <f t="shared" si="0"/>
        <v>0.1977761900993133</v>
      </c>
      <c r="G9">
        <v>-2.3380593416581501</v>
      </c>
      <c r="H9">
        <v>6.8608529815094599</v>
      </c>
      <c r="I9" s="5">
        <v>1.8139735700984999E-100</v>
      </c>
      <c r="J9" t="s">
        <v>27</v>
      </c>
      <c r="L9" t="s">
        <v>28</v>
      </c>
    </row>
    <row r="10" spans="1:13">
      <c r="A10" t="s">
        <v>29</v>
      </c>
      <c r="B10">
        <v>1035.34964566806</v>
      </c>
      <c r="C10">
        <v>1002.51096844263</v>
      </c>
      <c r="D10">
        <v>220.66341870790399</v>
      </c>
      <c r="E10">
        <v>217.94908277501099</v>
      </c>
      <c r="F10">
        <f t="shared" si="0"/>
        <v>0.2152369532177246</v>
      </c>
      <c r="G10">
        <v>-2.2160023048775499</v>
      </c>
      <c r="H10">
        <v>8.9682557414977406</v>
      </c>
      <c r="I10" s="5">
        <v>3.1932300740180501E-72</v>
      </c>
      <c r="J10" t="s">
        <v>30</v>
      </c>
      <c r="K10" t="s">
        <v>31</v>
      </c>
      <c r="L10" t="s">
        <v>32</v>
      </c>
    </row>
    <row r="11" spans="1:13">
      <c r="A11" t="s">
        <v>33</v>
      </c>
      <c r="B11">
        <v>51.532783514214799</v>
      </c>
      <c r="C11">
        <v>63.612257648536698</v>
      </c>
      <c r="D11">
        <v>25.117157598623201</v>
      </c>
      <c r="E11">
        <v>30.7171988536032</v>
      </c>
      <c r="F11">
        <f t="shared" si="0"/>
        <v>0.48509462188735258</v>
      </c>
      <c r="G11">
        <v>-1.04366191003502</v>
      </c>
      <c r="H11">
        <v>5.0600224993840301</v>
      </c>
      <c r="I11" s="5">
        <v>2.5892877296113201E-10</v>
      </c>
      <c r="J11" t="s">
        <v>34</v>
      </c>
      <c r="L11" t="s">
        <v>22</v>
      </c>
    </row>
    <row r="12" spans="1:13">
      <c r="A12" t="s">
        <v>35</v>
      </c>
      <c r="B12">
        <v>813.01672560917905</v>
      </c>
      <c r="C12">
        <v>843.74049715421097</v>
      </c>
      <c r="D12">
        <v>375.59339813941199</v>
      </c>
      <c r="E12">
        <v>423.22987511372497</v>
      </c>
      <c r="F12">
        <f t="shared" si="0"/>
        <v>0.4821434574854766</v>
      </c>
      <c r="G12">
        <v>-1.05246562351622</v>
      </c>
      <c r="H12">
        <v>8.9771850844013699</v>
      </c>
      <c r="I12" s="5">
        <v>1.79369677162705E-14</v>
      </c>
      <c r="J12" t="s">
        <v>36</v>
      </c>
      <c r="L12" t="s">
        <v>37</v>
      </c>
    </row>
    <row r="13" spans="1:13">
      <c r="A13" t="s">
        <v>38</v>
      </c>
      <c r="B13">
        <v>2252.8558199382701</v>
      </c>
      <c r="C13">
        <v>1976.0126660148701</v>
      </c>
      <c r="D13">
        <v>1065.8864025815701</v>
      </c>
      <c r="E13">
        <v>1020.34225282889</v>
      </c>
      <c r="F13">
        <f t="shared" si="0"/>
        <v>0.49331339440359245</v>
      </c>
      <c r="G13">
        <v>-1.01942363508933</v>
      </c>
      <c r="H13">
        <v>10.193149167094701</v>
      </c>
      <c r="I13" s="5">
        <v>2.5776835502766598E-25</v>
      </c>
      <c r="J13" t="s">
        <v>39</v>
      </c>
      <c r="K13" t="s">
        <v>40</v>
      </c>
      <c r="L13" t="s">
        <v>41</v>
      </c>
    </row>
    <row r="14" spans="1:13" ht="16">
      <c r="A14" t="s">
        <v>42</v>
      </c>
      <c r="B14">
        <v>1690.6387038120899</v>
      </c>
      <c r="C14">
        <v>2038.6492755399699</v>
      </c>
      <c r="D14">
        <v>445.798916695564</v>
      </c>
      <c r="E14">
        <v>499.78449043844802</v>
      </c>
      <c r="F14">
        <f t="shared" si="0"/>
        <v>0.25355717411182505</v>
      </c>
      <c r="G14">
        <v>-1.9796170004901901</v>
      </c>
      <c r="H14">
        <v>9.5027583042762807</v>
      </c>
      <c r="I14" s="5">
        <v>9.4305234665695605E-68</v>
      </c>
      <c r="J14" s="6" t="s">
        <v>43</v>
      </c>
      <c r="K14" s="7" t="s">
        <v>44</v>
      </c>
      <c r="L14" t="s">
        <v>45</v>
      </c>
    </row>
    <row r="15" spans="1:13">
      <c r="A15" t="s">
        <v>46</v>
      </c>
      <c r="B15">
        <v>6.4100524057838202</v>
      </c>
      <c r="C15">
        <v>6.5043208229587597</v>
      </c>
      <c r="D15">
        <v>2.3891930398690402</v>
      </c>
      <c r="E15">
        <v>3.4054544183595499</v>
      </c>
      <c r="F15">
        <f t="shared" si="0"/>
        <v>0.44691613634736538</v>
      </c>
      <c r="G15">
        <v>-1.1619239592883699</v>
      </c>
      <c r="H15">
        <v>2.0516751018088502</v>
      </c>
      <c r="I15">
        <v>1.7788065013637399E-4</v>
      </c>
      <c r="J15" t="s">
        <v>47</v>
      </c>
      <c r="L15" t="s">
        <v>22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Ruler="0" workbookViewId="0">
      <selection sqref="A1:I1"/>
    </sheetView>
  </sheetViews>
  <sheetFormatPr baseColWidth="10" defaultRowHeight="15" x14ac:dyDescent="0"/>
  <cols>
    <col min="2" max="2" width="15" customWidth="1"/>
    <col min="3" max="3" width="12.1640625" bestFit="1" customWidth="1"/>
    <col min="4" max="5" width="14.5" bestFit="1" customWidth="1"/>
    <col min="6" max="6" width="18.33203125" bestFit="1" customWidth="1"/>
    <col min="7" max="7" width="15" bestFit="1" customWidth="1"/>
    <col min="8" max="8" width="12.1640625" bestFit="1" customWidth="1"/>
    <col min="9" max="9" width="15" bestFit="1" customWidth="1"/>
  </cols>
  <sheetData>
    <row r="1" spans="1:13" s="1" customFormat="1">
      <c r="A1" s="10" t="s">
        <v>358</v>
      </c>
      <c r="B1" s="10"/>
      <c r="C1" s="10"/>
      <c r="D1" s="10"/>
      <c r="E1" s="10"/>
      <c r="F1" s="10"/>
      <c r="G1" s="10"/>
      <c r="H1" s="10"/>
      <c r="I1" s="10"/>
      <c r="M1"/>
    </row>
    <row r="3" spans="1:13" s="2" customFormat="1">
      <c r="A3" s="2" t="s">
        <v>0</v>
      </c>
      <c r="B3" s="3" t="s">
        <v>1</v>
      </c>
      <c r="C3" s="3"/>
      <c r="D3" s="3"/>
      <c r="E3" s="3"/>
      <c r="F3" s="2" t="s">
        <v>2</v>
      </c>
      <c r="M3"/>
    </row>
    <row r="4" spans="1:13" s="4" customFormat="1" ht="17" thickBo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3">
      <c r="A5" t="s">
        <v>48</v>
      </c>
      <c r="B5">
        <v>1.9179684363762599</v>
      </c>
      <c r="C5">
        <v>3.1871172032497901</v>
      </c>
      <c r="D5">
        <v>25.729771198589599</v>
      </c>
      <c r="E5">
        <v>25.540908137696601</v>
      </c>
      <c r="F5">
        <f>2^G5</f>
        <v>10.226730687225844</v>
      </c>
      <c r="G5">
        <v>3.3542731084791</v>
      </c>
      <c r="H5">
        <v>2.82718790456576</v>
      </c>
      <c r="I5" s="5">
        <v>8.6621143053301096E-51</v>
      </c>
      <c r="J5" t="s">
        <v>49</v>
      </c>
      <c r="L5" t="s">
        <v>50</v>
      </c>
    </row>
    <row r="6" spans="1:13">
      <c r="A6" t="s">
        <v>51</v>
      </c>
      <c r="B6">
        <v>15.141856076654699</v>
      </c>
      <c r="C6">
        <v>14.3745490187389</v>
      </c>
      <c r="D6">
        <v>128.95516279293099</v>
      </c>
      <c r="E6">
        <v>93.445669239786099</v>
      </c>
      <c r="F6">
        <f>2^G6</f>
        <v>7.5283473538510277</v>
      </c>
      <c r="G6">
        <v>2.9123331947664099</v>
      </c>
      <c r="H6">
        <v>5.0387105849843898</v>
      </c>
      <c r="I6" s="5">
        <v>7.8526339477759698E-56</v>
      </c>
      <c r="L6" t="s">
        <v>22</v>
      </c>
    </row>
    <row r="7" spans="1:13">
      <c r="A7" t="s">
        <v>52</v>
      </c>
      <c r="B7">
        <v>38.662205849058303</v>
      </c>
      <c r="C7">
        <v>37.594974356701599</v>
      </c>
      <c r="D7">
        <v>991.086282025674</v>
      </c>
      <c r="E7">
        <v>942.49356482518999</v>
      </c>
      <c r="F7">
        <f>2^G7</f>
        <v>25.342483093301368</v>
      </c>
      <c r="G7">
        <v>4.6634859836472398</v>
      </c>
      <c r="H7">
        <v>7.8046812947977999</v>
      </c>
      <c r="I7" s="5">
        <v>2.3290064662658E-264</v>
      </c>
      <c r="J7" t="s">
        <v>53</v>
      </c>
      <c r="L7" t="s">
        <v>54</v>
      </c>
    </row>
    <row r="8" spans="1:13">
      <c r="A8" t="s">
        <v>55</v>
      </c>
      <c r="B8">
        <v>61.223571403273802</v>
      </c>
      <c r="C8">
        <v>73.433782091204407</v>
      </c>
      <c r="D8">
        <v>1526.51056839633</v>
      </c>
      <c r="E8">
        <v>1840.7843313000701</v>
      </c>
      <c r="F8">
        <f>2^G8</f>
        <v>25.030903841329135</v>
      </c>
      <c r="G8">
        <v>4.6456384811537399</v>
      </c>
      <c r="H8">
        <v>8.5949034866863592</v>
      </c>
      <c r="I8" s="5">
        <v>4.2037579177729501E-202</v>
      </c>
      <c r="J8" t="s">
        <v>56</v>
      </c>
      <c r="L8" t="s">
        <v>57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Ruler="0" workbookViewId="0">
      <selection sqref="A1:I1"/>
    </sheetView>
  </sheetViews>
  <sheetFormatPr baseColWidth="10" defaultRowHeight="15" x14ac:dyDescent="0"/>
  <cols>
    <col min="2" max="2" width="13" customWidth="1"/>
    <col min="3" max="3" width="12.83203125" customWidth="1"/>
    <col min="4" max="5" width="14.5" bestFit="1" customWidth="1"/>
    <col min="6" max="6" width="18.33203125" bestFit="1" customWidth="1"/>
    <col min="7" max="7" width="15" bestFit="1" customWidth="1"/>
    <col min="9" max="9" width="15" bestFit="1" customWidth="1"/>
    <col min="12" max="12" width="38" bestFit="1" customWidth="1"/>
  </cols>
  <sheetData>
    <row r="1" spans="1:12" s="1" customFormat="1">
      <c r="A1" s="10" t="s">
        <v>359</v>
      </c>
      <c r="B1" s="10"/>
      <c r="C1" s="10"/>
      <c r="D1" s="10"/>
      <c r="E1" s="10"/>
      <c r="F1" s="10"/>
      <c r="G1" s="10"/>
      <c r="H1" s="10"/>
      <c r="I1" s="10"/>
      <c r="K1"/>
    </row>
    <row r="3" spans="1:12" s="2" customFormat="1">
      <c r="A3" s="2" t="s">
        <v>0</v>
      </c>
      <c r="B3" s="3" t="s">
        <v>1</v>
      </c>
      <c r="C3" s="3"/>
      <c r="D3" s="3"/>
      <c r="E3" s="3"/>
      <c r="F3" s="2" t="s">
        <v>58</v>
      </c>
      <c r="K3"/>
    </row>
    <row r="4" spans="1:12" s="4" customFormat="1" ht="17" thickBot="1">
      <c r="B4" s="4" t="s">
        <v>3</v>
      </c>
      <c r="C4" s="4" t="s">
        <v>4</v>
      </c>
      <c r="D4" s="4" t="s">
        <v>59</v>
      </c>
      <c r="E4" s="4" t="s">
        <v>60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>
      <c r="A5" t="s">
        <v>61</v>
      </c>
      <c r="B5">
        <v>457.73830919727101</v>
      </c>
      <c r="C5">
        <v>421.349902911269</v>
      </c>
      <c r="D5">
        <v>205.39869539409199</v>
      </c>
      <c r="E5">
        <v>232.90809683734801</v>
      </c>
      <c r="F5">
        <f t="shared" ref="F5:F42" si="0">2^G5</f>
        <v>0.49847658647577137</v>
      </c>
      <c r="G5">
        <v>-1.0044023522871099</v>
      </c>
      <c r="H5">
        <v>8.4154307138408306</v>
      </c>
      <c r="I5" s="5">
        <v>1.3304700838778099E-18</v>
      </c>
      <c r="J5" t="s">
        <v>62</v>
      </c>
      <c r="K5" t="s">
        <v>63</v>
      </c>
      <c r="L5" t="s">
        <v>64</v>
      </c>
    </row>
    <row r="6" spans="1:12">
      <c r="A6" t="s">
        <v>65</v>
      </c>
      <c r="B6">
        <v>32.908300539929499</v>
      </c>
      <c r="C6">
        <v>36.554283025028198</v>
      </c>
      <c r="D6">
        <v>15.903911524244799</v>
      </c>
      <c r="E6">
        <v>14.7823076955766</v>
      </c>
      <c r="F6">
        <f t="shared" si="0"/>
        <v>0.4427703834246639</v>
      </c>
      <c r="G6">
        <v>-1.1753693703183601</v>
      </c>
      <c r="H6">
        <v>4.6288232765485899</v>
      </c>
      <c r="I6" s="5">
        <v>3.7289677352257499E-16</v>
      </c>
      <c r="L6" t="s">
        <v>22</v>
      </c>
    </row>
    <row r="7" spans="1:12">
      <c r="A7" t="s">
        <v>66</v>
      </c>
      <c r="B7">
        <v>889.93735447858501</v>
      </c>
      <c r="C7">
        <v>971.03005565951401</v>
      </c>
      <c r="D7">
        <v>337.781052049344</v>
      </c>
      <c r="E7">
        <v>500.30824496437401</v>
      </c>
      <c r="F7">
        <f t="shared" si="0"/>
        <v>0.4503176319946659</v>
      </c>
      <c r="G7">
        <v>-1.15098512799317</v>
      </c>
      <c r="H7">
        <v>9.6881789832335805</v>
      </c>
      <c r="I7" s="5">
        <v>2.12773812093187E-14</v>
      </c>
      <c r="J7" t="s">
        <v>67</v>
      </c>
      <c r="L7" t="s">
        <v>68</v>
      </c>
    </row>
    <row r="8" spans="1:12">
      <c r="A8" t="s">
        <v>69</v>
      </c>
      <c r="B8">
        <v>8.9841679388151192</v>
      </c>
      <c r="C8">
        <v>5.3335430748261903</v>
      </c>
      <c r="D8">
        <v>3.28380359407483</v>
      </c>
      <c r="E8">
        <v>2.7760202245214298</v>
      </c>
      <c r="F8">
        <f t="shared" si="0"/>
        <v>0.42041051304480409</v>
      </c>
      <c r="G8">
        <v>-1.2501293482134299</v>
      </c>
      <c r="H8">
        <v>2.54014779227992</v>
      </c>
      <c r="I8" s="5">
        <v>1.31842304695387E-5</v>
      </c>
      <c r="J8" t="s">
        <v>70</v>
      </c>
      <c r="L8" t="s">
        <v>22</v>
      </c>
    </row>
    <row r="9" spans="1:12">
      <c r="A9" t="s">
        <v>71</v>
      </c>
      <c r="B9">
        <v>275.37988918076002</v>
      </c>
      <c r="C9">
        <v>267.45767224006403</v>
      </c>
      <c r="D9">
        <v>111.971263727375</v>
      </c>
      <c r="E9">
        <v>131.028154597411</v>
      </c>
      <c r="F9">
        <f t="shared" si="0"/>
        <v>0.44750722198409598</v>
      </c>
      <c r="G9">
        <v>-1.16001712974719</v>
      </c>
      <c r="H9">
        <v>7.6325426263686698</v>
      </c>
      <c r="I9" s="5">
        <v>3.1238086944058601E-24</v>
      </c>
      <c r="L9" t="s">
        <v>72</v>
      </c>
    </row>
    <row r="10" spans="1:12">
      <c r="A10" t="s">
        <v>73</v>
      </c>
      <c r="B10">
        <v>323.63193721170001</v>
      </c>
      <c r="C10">
        <v>303.29647997456698</v>
      </c>
      <c r="D10">
        <v>113.13025323116599</v>
      </c>
      <c r="E10">
        <v>164.54859880850799</v>
      </c>
      <c r="F10">
        <f t="shared" si="0"/>
        <v>0.44274839418696704</v>
      </c>
      <c r="G10">
        <v>-1.1754410204402701</v>
      </c>
      <c r="H10">
        <v>7.9121955610843404</v>
      </c>
      <c r="I10" s="5">
        <v>1.00147395245814E-14</v>
      </c>
      <c r="J10" t="s">
        <v>74</v>
      </c>
      <c r="K10" t="s">
        <v>75</v>
      </c>
      <c r="L10" t="s">
        <v>20</v>
      </c>
    </row>
    <row r="11" spans="1:12">
      <c r="A11" t="s">
        <v>14</v>
      </c>
      <c r="B11">
        <v>442.04125173113903</v>
      </c>
      <c r="C11">
        <v>430.91125452101801</v>
      </c>
      <c r="D11">
        <v>51.5750329187047</v>
      </c>
      <c r="E11">
        <v>55.104001456750296</v>
      </c>
      <c r="F11">
        <f t="shared" si="0"/>
        <v>0.12218989375042566</v>
      </c>
      <c r="G11">
        <v>-3.0328031291995199</v>
      </c>
      <c r="H11">
        <v>7.6863187536031496</v>
      </c>
      <c r="I11" s="5">
        <v>1.5726135429236198E-126</v>
      </c>
      <c r="J11" t="s">
        <v>15</v>
      </c>
      <c r="L11" t="s">
        <v>22</v>
      </c>
    </row>
    <row r="12" spans="1:12">
      <c r="A12" t="s">
        <v>76</v>
      </c>
      <c r="B12">
        <v>102.005637103064</v>
      </c>
      <c r="C12">
        <v>84.686257114923094</v>
      </c>
      <c r="D12">
        <v>26.721146892961801</v>
      </c>
      <c r="E12">
        <v>53.785391850102599</v>
      </c>
      <c r="F12">
        <f t="shared" si="0"/>
        <v>0.4307202440629922</v>
      </c>
      <c r="G12">
        <v>-1.2151769623386399</v>
      </c>
      <c r="H12">
        <v>6.3087768660940098</v>
      </c>
      <c r="I12" s="5">
        <v>2.44133175685873E-7</v>
      </c>
      <c r="J12" t="s">
        <v>77</v>
      </c>
      <c r="L12" t="s">
        <v>22</v>
      </c>
    </row>
    <row r="13" spans="1:12">
      <c r="A13" t="s">
        <v>17</v>
      </c>
      <c r="B13">
        <v>1369.1770993047101</v>
      </c>
      <c r="C13">
        <v>1272.31019617896</v>
      </c>
      <c r="D13">
        <v>586.57746552983701</v>
      </c>
      <c r="E13">
        <v>520.08738906408905</v>
      </c>
      <c r="F13">
        <f t="shared" si="0"/>
        <v>0.41896476618031736</v>
      </c>
      <c r="G13">
        <v>-1.2550991726674401</v>
      </c>
      <c r="H13">
        <v>9.5460539962961608</v>
      </c>
      <c r="I13" s="5">
        <v>3.98369765584392E-36</v>
      </c>
      <c r="J13" t="s">
        <v>18</v>
      </c>
      <c r="K13" t="s">
        <v>19</v>
      </c>
      <c r="L13" t="s">
        <v>20</v>
      </c>
    </row>
    <row r="14" spans="1:12">
      <c r="A14" t="s">
        <v>78</v>
      </c>
      <c r="B14">
        <v>29.274255081532399</v>
      </c>
      <c r="C14">
        <v>58.473844198399298</v>
      </c>
      <c r="D14">
        <v>19.831598175981298</v>
      </c>
      <c r="E14">
        <v>23.457370897206101</v>
      </c>
      <c r="F14">
        <f t="shared" si="0"/>
        <v>0.4943304559149122</v>
      </c>
      <c r="G14">
        <v>-1.01645230060097</v>
      </c>
      <c r="H14">
        <v>4.7471808412474097</v>
      </c>
      <c r="I14">
        <v>1.22168317028259E-4</v>
      </c>
    </row>
    <row r="15" spans="1:12">
      <c r="A15" t="s">
        <v>79</v>
      </c>
      <c r="B15">
        <v>835.98187399210599</v>
      </c>
      <c r="C15">
        <v>888.36013799970794</v>
      </c>
      <c r="D15">
        <v>357.54826191955902</v>
      </c>
      <c r="E15">
        <v>391.14124963506902</v>
      </c>
      <c r="F15">
        <f t="shared" si="0"/>
        <v>0.43418983485351453</v>
      </c>
      <c r="G15">
        <v>-1.2036021445632601</v>
      </c>
      <c r="H15">
        <v>9.5035017440473908</v>
      </c>
      <c r="I15" s="5">
        <v>2.7041278468831899E-34</v>
      </c>
      <c r="J15" t="s">
        <v>80</v>
      </c>
      <c r="L15" t="s">
        <v>81</v>
      </c>
    </row>
    <row r="16" spans="1:12">
      <c r="A16" t="s">
        <v>82</v>
      </c>
      <c r="B16">
        <v>431.49242533107002</v>
      </c>
      <c r="C16">
        <v>496.409765208213</v>
      </c>
      <c r="D16">
        <v>199.73252448666901</v>
      </c>
      <c r="E16">
        <v>192.10059953688301</v>
      </c>
      <c r="F16">
        <f t="shared" si="0"/>
        <v>0.42239605233633298</v>
      </c>
      <c r="G16">
        <v>-1.2433317433856199</v>
      </c>
      <c r="H16">
        <v>8.5662367497597298</v>
      </c>
      <c r="I16" s="5">
        <v>1.5679711391142101E-29</v>
      </c>
      <c r="J16" t="s">
        <v>83</v>
      </c>
      <c r="L16" t="s">
        <v>84</v>
      </c>
    </row>
    <row r="17" spans="1:12">
      <c r="A17" t="s">
        <v>85</v>
      </c>
      <c r="B17">
        <v>76.668264601461601</v>
      </c>
      <c r="C17">
        <v>69.986492055036294</v>
      </c>
      <c r="D17">
        <v>7.7265966919407703</v>
      </c>
      <c r="E17">
        <v>33.034640671805001</v>
      </c>
      <c r="F17">
        <f t="shared" si="0"/>
        <v>0.2776857370823097</v>
      </c>
      <c r="G17">
        <v>-1.84847501772724</v>
      </c>
      <c r="H17">
        <v>6.1457565347218903</v>
      </c>
      <c r="I17" s="5">
        <v>1.6333064216845899E-5</v>
      </c>
      <c r="J17" t="s">
        <v>86</v>
      </c>
      <c r="L17" t="s">
        <v>87</v>
      </c>
    </row>
    <row r="18" spans="1:12">
      <c r="A18" t="s">
        <v>88</v>
      </c>
      <c r="B18">
        <v>436.99396637225402</v>
      </c>
      <c r="C18">
        <v>396.50339736756598</v>
      </c>
      <c r="D18">
        <v>183.764224656658</v>
      </c>
      <c r="E18">
        <v>205.70309863703801</v>
      </c>
      <c r="F18">
        <f t="shared" si="0"/>
        <v>0.46714389281497376</v>
      </c>
      <c r="G18">
        <v>-1.0980610878322301</v>
      </c>
      <c r="H18">
        <v>8.66601585889447</v>
      </c>
      <c r="I18" s="5">
        <v>1.1153439321871601E-22</v>
      </c>
      <c r="J18" t="s">
        <v>89</v>
      </c>
      <c r="K18" t="s">
        <v>90</v>
      </c>
      <c r="L18" t="s">
        <v>91</v>
      </c>
    </row>
    <row r="19" spans="1:12">
      <c r="A19" t="s">
        <v>21</v>
      </c>
      <c r="B19">
        <v>99.128684448499399</v>
      </c>
      <c r="C19">
        <v>91.906053228407302</v>
      </c>
      <c r="D19">
        <v>37.989100402042098</v>
      </c>
      <c r="E19">
        <v>40.738096794851899</v>
      </c>
      <c r="F19">
        <f t="shared" si="0"/>
        <v>0.41185815057251868</v>
      </c>
      <c r="G19">
        <v>-1.27978055530131</v>
      </c>
      <c r="H19">
        <v>5.6600988056485599</v>
      </c>
      <c r="I19" s="5">
        <v>1.28272323695038E-23</v>
      </c>
    </row>
    <row r="20" spans="1:12">
      <c r="A20" t="s">
        <v>23</v>
      </c>
      <c r="B20">
        <v>963.07251932882696</v>
      </c>
      <c r="C20">
        <v>961.07844480038705</v>
      </c>
      <c r="D20">
        <v>473.44721229867099</v>
      </c>
      <c r="E20">
        <v>428.13171912681702</v>
      </c>
      <c r="F20">
        <f t="shared" si="0"/>
        <v>0.46859120440080915</v>
      </c>
      <c r="G20">
        <v>-1.0935982202561501</v>
      </c>
      <c r="H20">
        <v>9.0173342057328902</v>
      </c>
      <c r="I20" s="5">
        <v>6.5717534324017204E-27</v>
      </c>
      <c r="J20" t="s">
        <v>24</v>
      </c>
      <c r="L20" t="s">
        <v>25</v>
      </c>
    </row>
    <row r="21" spans="1:12">
      <c r="A21" t="s">
        <v>92</v>
      </c>
      <c r="B21">
        <v>137.38710746884701</v>
      </c>
      <c r="C21">
        <v>179.90951396303899</v>
      </c>
      <c r="D21">
        <v>43.268941474868299</v>
      </c>
      <c r="E21">
        <v>37.823275559104403</v>
      </c>
      <c r="F21">
        <f t="shared" si="0"/>
        <v>0.25593637961869919</v>
      </c>
      <c r="G21">
        <v>-1.9661428636290399</v>
      </c>
      <c r="H21">
        <v>6.9233817650372398</v>
      </c>
      <c r="I21" s="5">
        <v>6.5579672769640796E-47</v>
      </c>
    </row>
    <row r="22" spans="1:12">
      <c r="A22" t="s">
        <v>26</v>
      </c>
      <c r="B22">
        <v>253.27277930884401</v>
      </c>
      <c r="C22">
        <v>241.050129698852</v>
      </c>
      <c r="D22">
        <v>10.9460119802494</v>
      </c>
      <c r="E22">
        <v>12.6308920215725</v>
      </c>
      <c r="F22">
        <f t="shared" si="0"/>
        <v>4.764627295609463E-2</v>
      </c>
      <c r="G22">
        <v>-4.3914928234476198</v>
      </c>
      <c r="H22">
        <v>6.8608529815094599</v>
      </c>
      <c r="I22" s="5">
        <v>8.1145717773998901E-263</v>
      </c>
      <c r="J22" t="s">
        <v>27</v>
      </c>
      <c r="L22" t="s">
        <v>28</v>
      </c>
    </row>
    <row r="23" spans="1:12">
      <c r="A23" t="s">
        <v>29</v>
      </c>
      <c r="B23">
        <v>1035.34964566806</v>
      </c>
      <c r="C23">
        <v>1002.51096844263</v>
      </c>
      <c r="D23">
        <v>54.923224818545698</v>
      </c>
      <c r="E23">
        <v>70.719115219683303</v>
      </c>
      <c r="F23">
        <f t="shared" si="0"/>
        <v>6.16177623887137E-2</v>
      </c>
      <c r="G23">
        <v>-4.0205098970326496</v>
      </c>
      <c r="H23">
        <v>8.9682557414977406</v>
      </c>
      <c r="I23" s="5">
        <v>7.2247936030804302E-201</v>
      </c>
      <c r="J23" t="s">
        <v>30</v>
      </c>
      <c r="K23" t="s">
        <v>31</v>
      </c>
      <c r="L23" t="s">
        <v>32</v>
      </c>
    </row>
    <row r="24" spans="1:12">
      <c r="A24" t="s">
        <v>93</v>
      </c>
      <c r="B24">
        <v>133.55117059609401</v>
      </c>
      <c r="C24">
        <v>162.28280453282099</v>
      </c>
      <c r="D24">
        <v>54.794448207013303</v>
      </c>
      <c r="E24">
        <v>55.936807524106698</v>
      </c>
      <c r="F24">
        <f t="shared" si="0"/>
        <v>0.3745611334140686</v>
      </c>
      <c r="G24">
        <v>-1.4167268897535099</v>
      </c>
      <c r="H24">
        <v>6.86486459751338</v>
      </c>
      <c r="I24" s="5">
        <v>7.0226992482316302E-27</v>
      </c>
    </row>
    <row r="25" spans="1:12">
      <c r="A25" t="s">
        <v>94</v>
      </c>
      <c r="B25">
        <v>399.39169044856197</v>
      </c>
      <c r="C25">
        <v>560.022022856749</v>
      </c>
      <c r="D25">
        <v>168.890526024672</v>
      </c>
      <c r="E25">
        <v>184.67474543628799</v>
      </c>
      <c r="F25">
        <f t="shared" si="0"/>
        <v>0.3685824883694116</v>
      </c>
      <c r="G25">
        <v>-1.43994056581443</v>
      </c>
      <c r="H25">
        <v>8.5876380899349307</v>
      </c>
      <c r="I25" s="5">
        <v>6.4919636317379497E-15</v>
      </c>
      <c r="J25" t="s">
        <v>95</v>
      </c>
      <c r="K25" t="s">
        <v>96</v>
      </c>
      <c r="L25" t="s">
        <v>97</v>
      </c>
    </row>
    <row r="26" spans="1:12">
      <c r="A26" t="s">
        <v>33</v>
      </c>
      <c r="B26">
        <v>51.532783514214799</v>
      </c>
      <c r="C26">
        <v>63.612257648536698</v>
      </c>
      <c r="D26">
        <v>18.286278837593201</v>
      </c>
      <c r="E26">
        <v>18.529934998680499</v>
      </c>
      <c r="F26">
        <f t="shared" si="0"/>
        <v>0.32024145574763413</v>
      </c>
      <c r="G26">
        <v>-1.6427680158581699</v>
      </c>
      <c r="H26">
        <v>5.0600224993840301</v>
      </c>
      <c r="I26" s="5">
        <v>3.9418150238307001E-25</v>
      </c>
      <c r="J26" t="s">
        <v>34</v>
      </c>
      <c r="L26" t="s">
        <v>22</v>
      </c>
    </row>
    <row r="27" spans="1:12">
      <c r="A27" t="s">
        <v>35</v>
      </c>
      <c r="B27">
        <v>813.01672560917905</v>
      </c>
      <c r="C27">
        <v>843.74049715421097</v>
      </c>
      <c r="D27">
        <v>183.31350651629501</v>
      </c>
      <c r="E27">
        <v>244.98378481401599</v>
      </c>
      <c r="F27">
        <f t="shared" si="0"/>
        <v>0.25847147260730741</v>
      </c>
      <c r="G27">
        <v>-1.9519230352333701</v>
      </c>
      <c r="H27">
        <v>8.9771850844013699</v>
      </c>
      <c r="I27" s="5">
        <v>6.5886506654666997E-49</v>
      </c>
      <c r="J27" t="s">
        <v>36</v>
      </c>
      <c r="L27" t="s">
        <v>37</v>
      </c>
    </row>
    <row r="28" spans="1:12">
      <c r="A28" t="s">
        <v>38</v>
      </c>
      <c r="B28">
        <v>2252.8558199382701</v>
      </c>
      <c r="C28">
        <v>1976.0126660148701</v>
      </c>
      <c r="D28">
        <v>764.417966056007</v>
      </c>
      <c r="E28">
        <v>791.998570055963</v>
      </c>
      <c r="F28">
        <f t="shared" si="0"/>
        <v>0.36802250801202879</v>
      </c>
      <c r="G28">
        <v>-1.4421340916368</v>
      </c>
      <c r="H28">
        <v>10.193149167094701</v>
      </c>
      <c r="I28" s="5">
        <v>1.00443263802633E-50</v>
      </c>
      <c r="J28" t="s">
        <v>39</v>
      </c>
      <c r="K28" t="s">
        <v>98</v>
      </c>
      <c r="L28" t="s">
        <v>99</v>
      </c>
    </row>
    <row r="29" spans="1:12">
      <c r="A29" t="s">
        <v>100</v>
      </c>
      <c r="B29">
        <v>1772.80850945473</v>
      </c>
      <c r="C29">
        <v>2113.70913783691</v>
      </c>
      <c r="D29">
        <v>844.83895995795694</v>
      </c>
      <c r="E29">
        <v>924.692336788087</v>
      </c>
      <c r="F29">
        <f t="shared" si="0"/>
        <v>0.45532019204486718</v>
      </c>
      <c r="G29">
        <v>-1.13504665504035</v>
      </c>
      <c r="H29">
        <v>10.1792514505429</v>
      </c>
      <c r="I29" s="5">
        <v>8.3971543931722001E-26</v>
      </c>
      <c r="J29" t="s">
        <v>101</v>
      </c>
      <c r="K29" t="s">
        <v>102</v>
      </c>
      <c r="L29" t="s">
        <v>103</v>
      </c>
    </row>
    <row r="30" spans="1:12">
      <c r="A30" t="s">
        <v>104</v>
      </c>
      <c r="B30">
        <v>984.17017212896599</v>
      </c>
      <c r="C30">
        <v>1157.7691064866599</v>
      </c>
      <c r="D30">
        <v>441.51061263864898</v>
      </c>
      <c r="E30">
        <v>497.67102575107901</v>
      </c>
      <c r="F30">
        <f t="shared" si="0"/>
        <v>0.43849577857493327</v>
      </c>
      <c r="G30">
        <v>-1.18936514106188</v>
      </c>
      <c r="H30">
        <v>9.3256611962714508</v>
      </c>
      <c r="I30" s="5">
        <v>1.9496305688932401E-26</v>
      </c>
      <c r="K30" t="s">
        <v>105</v>
      </c>
      <c r="L30" t="s">
        <v>106</v>
      </c>
    </row>
    <row r="31" spans="1:12">
      <c r="A31" t="s">
        <v>107</v>
      </c>
      <c r="B31">
        <v>138.39656454062401</v>
      </c>
      <c r="C31">
        <v>151.94093442431699</v>
      </c>
      <c r="D31">
        <v>67.414556137183197</v>
      </c>
      <c r="E31">
        <v>74.605543534013293</v>
      </c>
      <c r="F31">
        <f t="shared" si="0"/>
        <v>0.4892383763477347</v>
      </c>
      <c r="G31">
        <v>-1.0313905201409299</v>
      </c>
      <c r="H31">
        <v>6.5481733765164902</v>
      </c>
      <c r="I31" s="5">
        <v>1.92575974982447E-17</v>
      </c>
      <c r="J31" t="s">
        <v>108</v>
      </c>
      <c r="L31" t="s">
        <v>22</v>
      </c>
    </row>
    <row r="32" spans="1:12">
      <c r="A32" t="s">
        <v>109</v>
      </c>
      <c r="B32">
        <v>135.67103044682599</v>
      </c>
      <c r="C32">
        <v>136.72082369859299</v>
      </c>
      <c r="D32">
        <v>58.207028412620502</v>
      </c>
      <c r="E32">
        <v>74.536143028400303</v>
      </c>
      <c r="F32">
        <f t="shared" si="0"/>
        <v>0.48707262143610225</v>
      </c>
      <c r="G32">
        <v>-1.0377912039456401</v>
      </c>
      <c r="H32">
        <v>6.6743207128521096</v>
      </c>
      <c r="I32" s="5">
        <v>3.20907752109691E-15</v>
      </c>
      <c r="J32" t="s">
        <v>110</v>
      </c>
      <c r="L32" t="s">
        <v>111</v>
      </c>
    </row>
    <row r="33" spans="1:12">
      <c r="A33" t="s">
        <v>112</v>
      </c>
      <c r="B33">
        <v>573.87634530521302</v>
      </c>
      <c r="C33">
        <v>562.03836231186699</v>
      </c>
      <c r="D33">
        <v>238.429896252139</v>
      </c>
      <c r="E33">
        <v>259.280288970301</v>
      </c>
      <c r="F33">
        <f t="shared" si="0"/>
        <v>0.43811169359012825</v>
      </c>
      <c r="G33">
        <v>-1.1906293729009001</v>
      </c>
      <c r="H33">
        <v>9.0379868377132109</v>
      </c>
      <c r="I33" s="5">
        <v>2.31026662810853E-32</v>
      </c>
      <c r="L33" t="s">
        <v>113</v>
      </c>
    </row>
    <row r="34" spans="1:12" ht="16">
      <c r="A34" t="s">
        <v>42</v>
      </c>
      <c r="B34">
        <v>1690.6387038120899</v>
      </c>
      <c r="C34">
        <v>2038.6492755399699</v>
      </c>
      <c r="D34">
        <v>69.346205310168401</v>
      </c>
      <c r="E34">
        <v>73.842137972269896</v>
      </c>
      <c r="F34">
        <f t="shared" si="0"/>
        <v>3.8395510966980829E-2</v>
      </c>
      <c r="G34">
        <v>-4.7029185424806599</v>
      </c>
      <c r="H34">
        <v>9.5027583042762807</v>
      </c>
      <c r="I34" s="5">
        <v>2.9683623667695302E-296</v>
      </c>
      <c r="J34" s="7" t="s">
        <v>43</v>
      </c>
      <c r="L34" t="s">
        <v>114</v>
      </c>
    </row>
    <row r="35" spans="1:12">
      <c r="A35" t="s">
        <v>46</v>
      </c>
      <c r="B35">
        <v>6.4100524057838202</v>
      </c>
      <c r="C35">
        <v>6.5043208229587597</v>
      </c>
      <c r="D35">
        <v>2.3823673133484</v>
      </c>
      <c r="E35">
        <v>2.2902166852301802</v>
      </c>
      <c r="F35">
        <f t="shared" si="0"/>
        <v>0.36287754299627623</v>
      </c>
      <c r="G35">
        <v>-1.46244531779013</v>
      </c>
      <c r="H35">
        <v>2.0516751018088502</v>
      </c>
      <c r="I35" s="5">
        <v>1.09998627675921E-7</v>
      </c>
      <c r="J35" t="s">
        <v>47</v>
      </c>
      <c r="L35" t="s">
        <v>22</v>
      </c>
    </row>
    <row r="36" spans="1:12">
      <c r="A36" t="s">
        <v>115</v>
      </c>
      <c r="B36">
        <v>63.393904107594302</v>
      </c>
      <c r="C36">
        <v>61.140615735812403</v>
      </c>
      <c r="D36">
        <v>18.930161895254901</v>
      </c>
      <c r="E36">
        <v>30.744423986574802</v>
      </c>
      <c r="F36">
        <f t="shared" si="0"/>
        <v>0.39831043755264722</v>
      </c>
      <c r="G36">
        <v>-1.3280348094907</v>
      </c>
      <c r="H36">
        <v>5.3248170755634501</v>
      </c>
      <c r="I36" s="5">
        <v>5.5531991302437997E-12</v>
      </c>
      <c r="L36" t="s">
        <v>22</v>
      </c>
    </row>
    <row r="37" spans="1:12">
      <c r="A37" t="s">
        <v>116</v>
      </c>
      <c r="B37">
        <v>579.83214202869704</v>
      </c>
      <c r="C37">
        <v>578.68942361864094</v>
      </c>
      <c r="D37">
        <v>240.03960389629299</v>
      </c>
      <c r="E37">
        <v>279.82283863176002</v>
      </c>
      <c r="F37">
        <f t="shared" si="0"/>
        <v>0.44866855548621765</v>
      </c>
      <c r="G37">
        <v>-1.1562780172553999</v>
      </c>
      <c r="H37">
        <v>8.5870059512020092</v>
      </c>
      <c r="I37" s="5">
        <v>5.2827558024054496E-28</v>
      </c>
      <c r="J37" t="s">
        <v>117</v>
      </c>
      <c r="L37" t="s">
        <v>118</v>
      </c>
    </row>
    <row r="38" spans="1:12">
      <c r="A38" t="s">
        <v>119</v>
      </c>
      <c r="B38">
        <v>903.41360638680806</v>
      </c>
      <c r="C38">
        <v>777.07120871888299</v>
      </c>
      <c r="D38">
        <v>282.72905061926599</v>
      </c>
      <c r="E38">
        <v>414.52922002666202</v>
      </c>
      <c r="F38">
        <f t="shared" si="0"/>
        <v>0.41483861008057238</v>
      </c>
      <c r="G38">
        <v>-1.2693779192041601</v>
      </c>
      <c r="H38">
        <v>9.0943941267443194</v>
      </c>
      <c r="I38" s="5">
        <v>3.0766859280407199E-16</v>
      </c>
      <c r="J38" t="s">
        <v>120</v>
      </c>
      <c r="L38" t="s">
        <v>121</v>
      </c>
    </row>
    <row r="39" spans="1:12">
      <c r="A39" t="s">
        <v>122</v>
      </c>
      <c r="B39">
        <v>209.05855956501199</v>
      </c>
      <c r="C39">
        <v>217.04918586213401</v>
      </c>
      <c r="D39">
        <v>84.992563611348501</v>
      </c>
      <c r="E39">
        <v>121.31208381158601</v>
      </c>
      <c r="F39">
        <f t="shared" si="0"/>
        <v>0.48399232689738281</v>
      </c>
      <c r="G39">
        <v>-1.0469439193603101</v>
      </c>
      <c r="H39">
        <v>7.1526692885384504</v>
      </c>
      <c r="I39" s="5">
        <v>1.47545541530515E-12</v>
      </c>
      <c r="L39" t="s">
        <v>123</v>
      </c>
    </row>
    <row r="40" spans="1:12">
      <c r="A40" t="s">
        <v>124</v>
      </c>
      <c r="B40">
        <v>212.18787648752101</v>
      </c>
      <c r="C40">
        <v>223.228290643945</v>
      </c>
      <c r="D40">
        <v>55.116389735844201</v>
      </c>
      <c r="E40">
        <v>47.192343816864202</v>
      </c>
      <c r="F40">
        <f t="shared" si="0"/>
        <v>0.23517793459555761</v>
      </c>
      <c r="G40">
        <v>-2.0881753882118201</v>
      </c>
      <c r="H40">
        <v>7.4167577048846196</v>
      </c>
      <c r="I40" s="5">
        <v>1.40879048640077E-76</v>
      </c>
      <c r="J40" t="s">
        <v>125</v>
      </c>
      <c r="L40" t="s">
        <v>126</v>
      </c>
    </row>
    <row r="41" spans="1:12">
      <c r="A41" t="s">
        <v>127</v>
      </c>
      <c r="B41">
        <v>118.51026022661701</v>
      </c>
      <c r="C41">
        <v>168.396866106402</v>
      </c>
      <c r="D41">
        <v>65.354130352665706</v>
      </c>
      <c r="E41">
        <v>62.182853029279897</v>
      </c>
      <c r="F41">
        <f t="shared" si="0"/>
        <v>0.44493015239985473</v>
      </c>
      <c r="G41">
        <v>-1.16834922329272</v>
      </c>
      <c r="H41">
        <v>6.7426031801923996</v>
      </c>
      <c r="I41" s="5">
        <v>4.3384694259133002E-12</v>
      </c>
      <c r="J41" t="s">
        <v>128</v>
      </c>
      <c r="L41" t="s">
        <v>129</v>
      </c>
    </row>
    <row r="42" spans="1:12">
      <c r="A42" t="s">
        <v>130</v>
      </c>
      <c r="B42">
        <v>212.33929504828799</v>
      </c>
      <c r="C42">
        <v>203.97550100798699</v>
      </c>
      <c r="D42">
        <v>98.578496128010997</v>
      </c>
      <c r="E42">
        <v>100.838934655741</v>
      </c>
      <c r="F42">
        <f t="shared" si="0"/>
        <v>0.47892654864697265</v>
      </c>
      <c r="G42">
        <v>-1.0621236832438901</v>
      </c>
      <c r="H42">
        <v>7.4577988064058802</v>
      </c>
      <c r="I42" s="5">
        <v>6.5253709411010602E-24</v>
      </c>
      <c r="J42" t="s">
        <v>131</v>
      </c>
      <c r="L42" t="s">
        <v>22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showRuler="0" workbookViewId="0">
      <selection activeCell="J29" sqref="J29"/>
    </sheetView>
  </sheetViews>
  <sheetFormatPr baseColWidth="10" defaultRowHeight="15" x14ac:dyDescent="0"/>
  <cols>
    <col min="2" max="2" width="12.33203125" customWidth="1"/>
    <col min="3" max="3" width="12.1640625" bestFit="1" customWidth="1"/>
    <col min="4" max="5" width="12.33203125" bestFit="1" customWidth="1"/>
    <col min="6" max="6" width="16.1640625" bestFit="1" customWidth="1"/>
    <col min="7" max="7" width="15" bestFit="1" customWidth="1"/>
    <col min="9" max="9" width="15" bestFit="1" customWidth="1"/>
    <col min="11" max="11" width="10.6640625" bestFit="1" customWidth="1"/>
    <col min="12" max="12" width="41.83203125" bestFit="1" customWidth="1"/>
  </cols>
  <sheetData>
    <row r="1" spans="1:12" s="1" customFormat="1">
      <c r="A1" s="10" t="s">
        <v>360</v>
      </c>
      <c r="B1" s="10"/>
      <c r="C1" s="10"/>
      <c r="D1" s="10"/>
      <c r="E1" s="10"/>
      <c r="F1" s="10"/>
      <c r="G1" s="10"/>
      <c r="H1" s="10"/>
      <c r="I1" s="10"/>
    </row>
    <row r="3" spans="1:12" s="2" customFormat="1">
      <c r="A3" s="2" t="s">
        <v>0</v>
      </c>
      <c r="B3" s="3" t="s">
        <v>1</v>
      </c>
      <c r="C3" s="3"/>
      <c r="D3" s="3"/>
      <c r="E3" s="3"/>
      <c r="F3" s="2" t="s">
        <v>58</v>
      </c>
    </row>
    <row r="4" spans="1:12" s="4" customFormat="1" ht="17" thickBot="1">
      <c r="B4" s="4" t="s">
        <v>3</v>
      </c>
      <c r="C4" s="4" t="s">
        <v>4</v>
      </c>
      <c r="D4" s="4" t="s">
        <v>59</v>
      </c>
      <c r="E4" s="4" t="s">
        <v>60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>
      <c r="A5" t="s">
        <v>132</v>
      </c>
      <c r="B5">
        <v>257.46202615671899</v>
      </c>
      <c r="C5">
        <v>236.49710512278099</v>
      </c>
      <c r="D5">
        <v>718.44471573895999</v>
      </c>
      <c r="E5">
        <v>914.14345993490599</v>
      </c>
      <c r="F5">
        <f t="shared" ref="F5:F68" si="0">2^G5</f>
        <v>3.3042059643953117</v>
      </c>
      <c r="G5">
        <v>1.72430361852202</v>
      </c>
      <c r="H5">
        <v>8.6849490874556601</v>
      </c>
      <c r="I5" s="5">
        <v>5.1821812781232796E-46</v>
      </c>
      <c r="J5" t="s">
        <v>133</v>
      </c>
      <c r="L5" t="s">
        <v>22</v>
      </c>
    </row>
    <row r="6" spans="1:12">
      <c r="A6" t="s">
        <v>134</v>
      </c>
      <c r="B6">
        <v>412.91841521037298</v>
      </c>
      <c r="C6">
        <v>472.73403741264298</v>
      </c>
      <c r="D6">
        <v>1153.90282763559</v>
      </c>
      <c r="E6">
        <v>1448.2497511328299</v>
      </c>
      <c r="F6">
        <f t="shared" si="0"/>
        <v>2.9383867487564181</v>
      </c>
      <c r="G6">
        <v>1.55502429507463</v>
      </c>
      <c r="H6">
        <v>9.5451874088195208</v>
      </c>
      <c r="I6" s="5">
        <v>6.2048216405843604E-28</v>
      </c>
      <c r="J6" t="s">
        <v>135</v>
      </c>
      <c r="K6" t="s">
        <v>136</v>
      </c>
      <c r="L6" t="s">
        <v>137</v>
      </c>
    </row>
    <row r="7" spans="1:12">
      <c r="A7" t="s">
        <v>138</v>
      </c>
      <c r="B7">
        <v>5674.8648204086503</v>
      </c>
      <c r="C7">
        <v>3957.0336590634201</v>
      </c>
      <c r="D7">
        <v>19883.817091957699</v>
      </c>
      <c r="E7">
        <v>17926.9140054089</v>
      </c>
      <c r="F7">
        <f t="shared" si="0"/>
        <v>3.9254525531282662</v>
      </c>
      <c r="G7">
        <v>1.97285898738446</v>
      </c>
      <c r="H7">
        <v>13.1818398870458</v>
      </c>
      <c r="I7" s="5">
        <v>7.0373351535325798E-43</v>
      </c>
      <c r="L7" t="s">
        <v>22</v>
      </c>
    </row>
    <row r="8" spans="1:12">
      <c r="A8" t="s">
        <v>139</v>
      </c>
      <c r="B8">
        <v>524.00916595942999</v>
      </c>
      <c r="C8">
        <v>490.23066042640198</v>
      </c>
      <c r="D8">
        <v>1229.8166401339099</v>
      </c>
      <c r="E8">
        <v>919.070895833431</v>
      </c>
      <c r="F8">
        <f t="shared" si="0"/>
        <v>2.1186582243676479</v>
      </c>
      <c r="G8">
        <v>1.08315087521424</v>
      </c>
      <c r="H8">
        <v>9.4280384360812999</v>
      </c>
      <c r="I8" s="5">
        <v>1.4488441750748401E-17</v>
      </c>
      <c r="J8" t="s">
        <v>140</v>
      </c>
      <c r="L8" t="s">
        <v>22</v>
      </c>
    </row>
    <row r="9" spans="1:12">
      <c r="A9" t="s">
        <v>141</v>
      </c>
      <c r="B9">
        <v>196.84412899651099</v>
      </c>
      <c r="C9">
        <v>201.11359984588501</v>
      </c>
      <c r="D9">
        <v>553.93259450638698</v>
      </c>
      <c r="E9">
        <v>534.869696759666</v>
      </c>
      <c r="F9">
        <f t="shared" si="0"/>
        <v>2.7361654461950868</v>
      </c>
      <c r="G9">
        <v>1.45215546750039</v>
      </c>
      <c r="H9">
        <v>8.2466865611440507</v>
      </c>
      <c r="I9" s="5">
        <v>1.17357780130535E-42</v>
      </c>
      <c r="L9" t="s">
        <v>142</v>
      </c>
    </row>
    <row r="10" spans="1:12">
      <c r="A10" t="s">
        <v>143</v>
      </c>
      <c r="B10">
        <v>53.7031162185353</v>
      </c>
      <c r="C10">
        <v>70.962140178480098</v>
      </c>
      <c r="D10">
        <v>134.31400582823699</v>
      </c>
      <c r="E10">
        <v>131.37515712547599</v>
      </c>
      <c r="F10">
        <f t="shared" si="0"/>
        <v>2.1355426266212008</v>
      </c>
      <c r="G10">
        <v>1.0946026952646499</v>
      </c>
      <c r="H10">
        <v>6.5907128456502404</v>
      </c>
      <c r="I10" s="5">
        <v>2.7729709919915799E-16</v>
      </c>
      <c r="J10" t="s">
        <v>144</v>
      </c>
      <c r="L10" t="s">
        <v>145</v>
      </c>
    </row>
    <row r="11" spans="1:12">
      <c r="A11" t="s">
        <v>146</v>
      </c>
      <c r="B11">
        <v>34.927214683483498</v>
      </c>
      <c r="C11">
        <v>44.619640845497102</v>
      </c>
      <c r="D11">
        <v>89.2421917919159</v>
      </c>
      <c r="E11">
        <v>70.719115219683303</v>
      </c>
      <c r="F11">
        <f t="shared" si="0"/>
        <v>2.0155294264212946</v>
      </c>
      <c r="G11">
        <v>1.0111588464696499</v>
      </c>
      <c r="H11">
        <v>5.8104266855605404</v>
      </c>
      <c r="I11" s="5">
        <v>3.2614059574922699E-10</v>
      </c>
      <c r="J11" t="s">
        <v>147</v>
      </c>
      <c r="L11" t="s">
        <v>145</v>
      </c>
    </row>
    <row r="12" spans="1:12">
      <c r="A12" t="s">
        <v>148</v>
      </c>
      <c r="B12">
        <v>150.10626657323701</v>
      </c>
      <c r="C12">
        <v>130.021373250946</v>
      </c>
      <c r="D12">
        <v>461.34221081462999</v>
      </c>
      <c r="E12">
        <v>458.59854109093999</v>
      </c>
      <c r="F12">
        <f t="shared" si="0"/>
        <v>3.281751404199682</v>
      </c>
      <c r="G12">
        <v>1.7144659574646901</v>
      </c>
      <c r="H12">
        <v>7.8772455929334599</v>
      </c>
      <c r="I12" s="5">
        <v>2.38059023794853E-52</v>
      </c>
      <c r="J12" t="s">
        <v>149</v>
      </c>
      <c r="L12" t="s">
        <v>22</v>
      </c>
    </row>
    <row r="13" spans="1:12">
      <c r="A13" t="s">
        <v>150</v>
      </c>
      <c r="B13">
        <v>208.806195297068</v>
      </c>
      <c r="C13">
        <v>163.193409448035</v>
      </c>
      <c r="D13">
        <v>773.11038733444002</v>
      </c>
      <c r="E13">
        <v>763.12795972094</v>
      </c>
      <c r="F13">
        <f t="shared" si="0"/>
        <v>4.1274981471519911</v>
      </c>
      <c r="G13">
        <v>2.0452675675079499</v>
      </c>
      <c r="H13">
        <v>8.5073962639854592</v>
      </c>
      <c r="I13" s="5">
        <v>9.0793096279406304E-43</v>
      </c>
      <c r="J13" t="s">
        <v>151</v>
      </c>
      <c r="L13" t="s">
        <v>152</v>
      </c>
    </row>
    <row r="14" spans="1:12">
      <c r="A14" t="s">
        <v>153</v>
      </c>
      <c r="B14">
        <v>97.463080280067402</v>
      </c>
      <c r="C14">
        <v>86.702596570040299</v>
      </c>
      <c r="D14">
        <v>250.85683926501</v>
      </c>
      <c r="E14">
        <v>211.04693756924101</v>
      </c>
      <c r="F14">
        <f t="shared" si="0"/>
        <v>2.5066842343224565</v>
      </c>
      <c r="G14">
        <v>1.32578027209176</v>
      </c>
      <c r="H14">
        <v>7.1557270585571597</v>
      </c>
      <c r="I14" s="5">
        <v>8.8789596471864005E-26</v>
      </c>
      <c r="J14" t="s">
        <v>154</v>
      </c>
      <c r="L14" t="s">
        <v>123</v>
      </c>
    </row>
    <row r="15" spans="1:12">
      <c r="A15" t="s">
        <v>155</v>
      </c>
      <c r="B15">
        <v>1653.74304783864</v>
      </c>
      <c r="C15">
        <v>1960.0770799986201</v>
      </c>
      <c r="D15">
        <v>5696.0470812987396</v>
      </c>
      <c r="E15">
        <v>5123.5617273879698</v>
      </c>
      <c r="F15">
        <f t="shared" si="0"/>
        <v>2.9942077763379809</v>
      </c>
      <c r="G15">
        <v>1.58217433745901</v>
      </c>
      <c r="H15">
        <v>11.7308387069418</v>
      </c>
      <c r="I15" s="5">
        <v>1.0068847261915699E-59</v>
      </c>
      <c r="J15" t="s">
        <v>156</v>
      </c>
      <c r="K15" t="s">
        <v>157</v>
      </c>
      <c r="L15" t="s">
        <v>158</v>
      </c>
    </row>
    <row r="16" spans="1:12">
      <c r="A16" t="s">
        <v>159</v>
      </c>
      <c r="B16">
        <v>217.79036323588301</v>
      </c>
      <c r="C16">
        <v>191.68233465259499</v>
      </c>
      <c r="D16">
        <v>1308.0484316398099</v>
      </c>
      <c r="E16">
        <v>1171.3417337368201</v>
      </c>
      <c r="F16">
        <f t="shared" si="0"/>
        <v>6.0525274422216961</v>
      </c>
      <c r="G16">
        <v>2.5975377154331998</v>
      </c>
      <c r="H16">
        <v>9.6860567527814005</v>
      </c>
      <c r="I16" s="5">
        <v>8.36147396088818E-117</v>
      </c>
      <c r="J16" t="s">
        <v>160</v>
      </c>
      <c r="L16" t="s">
        <v>161</v>
      </c>
    </row>
    <row r="17" spans="1:12">
      <c r="A17" t="s">
        <v>162</v>
      </c>
      <c r="B17">
        <v>14.5361818335885</v>
      </c>
      <c r="C17">
        <v>13.3989008952951</v>
      </c>
      <c r="D17">
        <v>58.850911470282199</v>
      </c>
      <c r="E17">
        <v>53.715991344489602</v>
      </c>
      <c r="F17">
        <f t="shared" si="0"/>
        <v>4.0208968326791377</v>
      </c>
      <c r="G17">
        <v>2.0075173202487901</v>
      </c>
      <c r="H17">
        <v>4.7757464496845499</v>
      </c>
      <c r="I17" s="5">
        <v>2.8553836768792198E-46</v>
      </c>
      <c r="J17" t="s">
        <v>163</v>
      </c>
      <c r="L17" t="s">
        <v>164</v>
      </c>
    </row>
    <row r="18" spans="1:12">
      <c r="A18" t="s">
        <v>165</v>
      </c>
      <c r="B18">
        <v>68.491662320068102</v>
      </c>
      <c r="C18">
        <v>93.727263058835803</v>
      </c>
      <c r="D18">
        <v>203.59582283263899</v>
      </c>
      <c r="E18">
        <v>155.66533409003901</v>
      </c>
      <c r="F18">
        <f t="shared" si="0"/>
        <v>2.2168019265921726</v>
      </c>
      <c r="G18">
        <v>1.148479869759</v>
      </c>
      <c r="H18">
        <v>6.7873704440379301</v>
      </c>
      <c r="I18" s="5">
        <v>4.7865897602554498E-9</v>
      </c>
      <c r="J18" t="s">
        <v>166</v>
      </c>
      <c r="L18" t="s">
        <v>167</v>
      </c>
    </row>
    <row r="19" spans="1:12">
      <c r="A19" t="s">
        <v>168</v>
      </c>
      <c r="B19">
        <v>51.6337292213925</v>
      </c>
      <c r="C19">
        <v>48.3271037145836</v>
      </c>
      <c r="D19">
        <v>577.36993780527405</v>
      </c>
      <c r="E19">
        <v>446.80045513672297</v>
      </c>
      <c r="F19">
        <f t="shared" si="0"/>
        <v>10.239367766042538</v>
      </c>
      <c r="G19">
        <v>3.3560547331789699</v>
      </c>
      <c r="H19">
        <v>7.2345866006039996</v>
      </c>
      <c r="I19" s="5">
        <v>3.6924279404861399E-126</v>
      </c>
      <c r="J19" t="s">
        <v>169</v>
      </c>
      <c r="L19" t="s">
        <v>170</v>
      </c>
    </row>
    <row r="20" spans="1:12">
      <c r="A20" t="s">
        <v>171</v>
      </c>
      <c r="B20">
        <v>394.34440508967702</v>
      </c>
      <c r="C20">
        <v>497.19028370696799</v>
      </c>
      <c r="D20">
        <v>1049.1430541540201</v>
      </c>
      <c r="E20">
        <v>1009.84675717528</v>
      </c>
      <c r="F20">
        <f t="shared" si="0"/>
        <v>2.3099846333870002</v>
      </c>
      <c r="G20">
        <v>1.2078832544941001</v>
      </c>
      <c r="H20">
        <v>9.2615201649010004</v>
      </c>
      <c r="I20" s="5">
        <v>1.8177331823954999E-17</v>
      </c>
      <c r="J20" t="s">
        <v>172</v>
      </c>
      <c r="L20" t="s">
        <v>173</v>
      </c>
    </row>
    <row r="21" spans="1:12">
      <c r="A21" t="s">
        <v>174</v>
      </c>
      <c r="B21">
        <v>821.89994784081705</v>
      </c>
      <c r="C21">
        <v>944.81764274298996</v>
      </c>
      <c r="D21">
        <v>3228.75159264475</v>
      </c>
      <c r="E21">
        <v>2903.3007518157301</v>
      </c>
      <c r="F21">
        <f t="shared" si="0"/>
        <v>3.4711134844500604</v>
      </c>
      <c r="G21">
        <v>1.7953985333535101</v>
      </c>
      <c r="H21">
        <v>10.6204418001874</v>
      </c>
      <c r="I21" s="5">
        <v>7.2560015608415494E-39</v>
      </c>
      <c r="J21" t="s">
        <v>175</v>
      </c>
      <c r="K21" t="s">
        <v>176</v>
      </c>
      <c r="L21" t="s">
        <v>137</v>
      </c>
    </row>
    <row r="22" spans="1:12">
      <c r="A22" t="s">
        <v>177</v>
      </c>
      <c r="B22">
        <v>82.119332789057296</v>
      </c>
      <c r="C22">
        <v>94.507781557590803</v>
      </c>
      <c r="D22">
        <v>214.34866989559001</v>
      </c>
      <c r="E22">
        <v>222.70622251223099</v>
      </c>
      <c r="F22">
        <f t="shared" si="0"/>
        <v>2.4769013877449066</v>
      </c>
      <c r="G22">
        <v>1.308536432071</v>
      </c>
      <c r="H22">
        <v>6.8801280695206701</v>
      </c>
      <c r="I22" s="5">
        <v>7.3743151152978003E-34</v>
      </c>
      <c r="J22" t="s">
        <v>178</v>
      </c>
      <c r="L22" t="s">
        <v>179</v>
      </c>
    </row>
    <row r="23" spans="1:12">
      <c r="A23" t="s">
        <v>180</v>
      </c>
      <c r="B23">
        <v>317.32283051309298</v>
      </c>
      <c r="C23">
        <v>332.24070763673399</v>
      </c>
      <c r="D23">
        <v>1597.47386605875</v>
      </c>
      <c r="E23">
        <v>1419.3097402921901</v>
      </c>
      <c r="F23">
        <f t="shared" si="0"/>
        <v>4.6447925355024813</v>
      </c>
      <c r="G23">
        <v>2.2156141585700202</v>
      </c>
      <c r="H23">
        <v>9.2154412038434206</v>
      </c>
      <c r="I23" s="5">
        <v>4.4364045860523702E-92</v>
      </c>
      <c r="J23" t="s">
        <v>181</v>
      </c>
      <c r="L23" t="s">
        <v>22</v>
      </c>
    </row>
    <row r="24" spans="1:12">
      <c r="A24" t="s">
        <v>182</v>
      </c>
      <c r="B24">
        <v>1.8170227291985599</v>
      </c>
      <c r="C24">
        <v>2.3415554962651499</v>
      </c>
      <c r="D24">
        <v>4.8291229324629796</v>
      </c>
      <c r="E24">
        <v>4.5110328648473201</v>
      </c>
      <c r="F24">
        <f t="shared" si="0"/>
        <v>2.2677949803615229</v>
      </c>
      <c r="G24">
        <v>1.18129021956351</v>
      </c>
      <c r="H24">
        <v>1.6557985821913399</v>
      </c>
      <c r="I24" s="5">
        <v>5.3543477281444698E-5</v>
      </c>
    </row>
    <row r="25" spans="1:12">
      <c r="A25" t="s">
        <v>183</v>
      </c>
      <c r="B25">
        <v>219.657858818671</v>
      </c>
      <c r="C25">
        <v>236.30197549809199</v>
      </c>
      <c r="D25">
        <v>813.73940827289596</v>
      </c>
      <c r="E25">
        <v>774.92604567515605</v>
      </c>
      <c r="F25">
        <f t="shared" si="0"/>
        <v>3.4850589085764878</v>
      </c>
      <c r="G25">
        <v>1.8011830424331201</v>
      </c>
      <c r="H25">
        <v>8.8097064744098006</v>
      </c>
      <c r="I25" s="5">
        <v>7.0929125385284099E-69</v>
      </c>
      <c r="J25" t="s">
        <v>184</v>
      </c>
      <c r="L25" t="s">
        <v>22</v>
      </c>
    </row>
    <row r="26" spans="1:12">
      <c r="A26" t="s">
        <v>185</v>
      </c>
      <c r="B26">
        <v>379.70727754891101</v>
      </c>
      <c r="C26">
        <v>370.03081161812401</v>
      </c>
      <c r="D26">
        <v>842.00587450424598</v>
      </c>
      <c r="E26">
        <v>747.16584342994202</v>
      </c>
      <c r="F26">
        <f t="shared" si="0"/>
        <v>2.1195870316177272</v>
      </c>
      <c r="G26">
        <v>1.0837832056029499</v>
      </c>
      <c r="H26">
        <v>8.8004356897419402</v>
      </c>
      <c r="I26" s="5">
        <v>5.6915542149285801E-25</v>
      </c>
      <c r="J26" t="s">
        <v>186</v>
      </c>
      <c r="L26" t="s">
        <v>187</v>
      </c>
    </row>
    <row r="27" spans="1:12">
      <c r="A27" t="s">
        <v>188</v>
      </c>
      <c r="B27">
        <v>44.769421133309002</v>
      </c>
      <c r="C27">
        <v>68.620584682214997</v>
      </c>
      <c r="D27">
        <v>98.192166293414004</v>
      </c>
      <c r="E27">
        <v>141.438230439367</v>
      </c>
      <c r="F27">
        <f t="shared" si="0"/>
        <v>2.1146359256192064</v>
      </c>
      <c r="G27">
        <v>1.08040929761625</v>
      </c>
      <c r="H27">
        <v>6.2032536943266496</v>
      </c>
      <c r="I27">
        <v>3.7275328671971001E-4</v>
      </c>
      <c r="L27" t="s">
        <v>22</v>
      </c>
    </row>
    <row r="28" spans="1:12">
      <c r="A28" t="s">
        <v>189</v>
      </c>
      <c r="B28">
        <v>89.841679388151206</v>
      </c>
      <c r="C28">
        <v>80.263318955311107</v>
      </c>
      <c r="D28">
        <v>182.412070235568</v>
      </c>
      <c r="E28">
        <v>181.75992420054001</v>
      </c>
      <c r="F28">
        <f t="shared" si="0"/>
        <v>2.1390543450857944</v>
      </c>
      <c r="G28">
        <v>1.09697313626163</v>
      </c>
      <c r="H28">
        <v>7.1665869541202403</v>
      </c>
      <c r="I28" s="5">
        <v>2.6989458557967199E-21</v>
      </c>
      <c r="J28" t="s">
        <v>190</v>
      </c>
      <c r="K28" t="s">
        <v>191</v>
      </c>
      <c r="L28" t="s">
        <v>192</v>
      </c>
    </row>
    <row r="29" spans="1:12">
      <c r="A29" t="s">
        <v>193</v>
      </c>
      <c r="B29">
        <v>377.58741769817902</v>
      </c>
      <c r="C29">
        <v>341.73701603825299</v>
      </c>
      <c r="D29">
        <v>1005.48778284456</v>
      </c>
      <c r="E29">
        <v>876.45898538702704</v>
      </c>
      <c r="F29">
        <f t="shared" si="0"/>
        <v>2.6158629150331829</v>
      </c>
      <c r="G29">
        <v>1.3872869380134201</v>
      </c>
      <c r="H29">
        <v>9.2815802211210308</v>
      </c>
      <c r="I29" s="5">
        <v>6.9148160814990698E-34</v>
      </c>
      <c r="J29" t="s">
        <v>194</v>
      </c>
      <c r="K29" t="s">
        <v>195</v>
      </c>
      <c r="L29" t="s">
        <v>196</v>
      </c>
    </row>
    <row r="30" spans="1:12">
      <c r="A30" t="s">
        <v>197</v>
      </c>
      <c r="B30">
        <v>254.18129067344299</v>
      </c>
      <c r="C30">
        <v>226.480451055424</v>
      </c>
      <c r="D30">
        <v>1535.21037438287</v>
      </c>
      <c r="E30">
        <v>1318.1238031083899</v>
      </c>
      <c r="F30">
        <f t="shared" si="0"/>
        <v>5.9345210322990445</v>
      </c>
      <c r="G30">
        <v>2.56913159647018</v>
      </c>
      <c r="H30">
        <v>9.7877661794699105</v>
      </c>
      <c r="I30" s="5">
        <v>5.89501921389837E-104</v>
      </c>
    </row>
    <row r="31" spans="1:12">
      <c r="A31" t="s">
        <v>198</v>
      </c>
      <c r="B31">
        <v>12.6686862508011</v>
      </c>
      <c r="C31">
        <v>8.3905738616168009</v>
      </c>
      <c r="D31">
        <v>31.099551685061599</v>
      </c>
      <c r="E31">
        <v>33.312242694257101</v>
      </c>
      <c r="F31">
        <f t="shared" si="0"/>
        <v>3.0310715614394197</v>
      </c>
      <c r="G31">
        <v>1.59982791352608</v>
      </c>
      <c r="H31">
        <v>4.0630059151788904</v>
      </c>
      <c r="I31" s="5">
        <v>6.1430674354692402E-18</v>
      </c>
    </row>
    <row r="32" spans="1:12">
      <c r="A32" t="s">
        <v>199</v>
      </c>
      <c r="B32">
        <v>212.33929504828799</v>
      </c>
      <c r="C32">
        <v>236.692234747469</v>
      </c>
      <c r="D32">
        <v>430.17827082380302</v>
      </c>
      <c r="E32">
        <v>510.23251726703802</v>
      </c>
      <c r="F32">
        <f t="shared" si="0"/>
        <v>2.094687652759553</v>
      </c>
      <c r="G32">
        <v>1.0667351339436399</v>
      </c>
      <c r="H32">
        <v>8.1597194373488104</v>
      </c>
      <c r="I32" s="5">
        <v>3.9474019859783203E-18</v>
      </c>
      <c r="J32" t="s">
        <v>200</v>
      </c>
      <c r="L32" t="s">
        <v>22</v>
      </c>
    </row>
    <row r="33" spans="1:12">
      <c r="A33" t="s">
        <v>201</v>
      </c>
      <c r="B33">
        <v>161.15982150919501</v>
      </c>
      <c r="C33">
        <v>149.013990053985</v>
      </c>
      <c r="D33">
        <v>541.24809827045101</v>
      </c>
      <c r="E33">
        <v>584.42165776737295</v>
      </c>
      <c r="F33">
        <f t="shared" si="0"/>
        <v>3.6277917958811732</v>
      </c>
      <c r="G33">
        <v>1.8590916599267899</v>
      </c>
      <c r="H33">
        <v>8.0108285272945707</v>
      </c>
      <c r="I33" s="5">
        <v>9.2435379539105301E-59</v>
      </c>
      <c r="J33" t="s">
        <v>202</v>
      </c>
      <c r="L33" t="s">
        <v>22</v>
      </c>
    </row>
    <row r="34" spans="1:12">
      <c r="A34" t="s">
        <v>203</v>
      </c>
      <c r="B34">
        <v>22.460419847037802</v>
      </c>
      <c r="C34">
        <v>22.830166088585301</v>
      </c>
      <c r="D34">
        <v>108.365518604469</v>
      </c>
      <c r="E34">
        <v>91.400465892367905</v>
      </c>
      <c r="F34">
        <f t="shared" si="0"/>
        <v>4.4117198626667804</v>
      </c>
      <c r="G34">
        <v>2.14134118495181</v>
      </c>
      <c r="H34">
        <v>5.5392529047174799</v>
      </c>
      <c r="I34" s="5">
        <v>7.1775687004651201E-46</v>
      </c>
      <c r="L34" t="s">
        <v>204</v>
      </c>
    </row>
    <row r="35" spans="1:12">
      <c r="A35" t="s">
        <v>205</v>
      </c>
      <c r="B35">
        <v>58.9018201381868</v>
      </c>
      <c r="C35">
        <v>59.579578738302303</v>
      </c>
      <c r="D35">
        <v>398.04850624648202</v>
      </c>
      <c r="E35">
        <v>365.18546053579399</v>
      </c>
      <c r="F35">
        <f t="shared" si="0"/>
        <v>6.4422388422617392</v>
      </c>
      <c r="G35">
        <v>2.6875621487925998</v>
      </c>
      <c r="H35">
        <v>7.1713426932431297</v>
      </c>
      <c r="I35" s="5">
        <v>1.4058627830419099E-125</v>
      </c>
      <c r="J35" t="s">
        <v>206</v>
      </c>
      <c r="L35" t="s">
        <v>204</v>
      </c>
    </row>
    <row r="36" spans="1:12">
      <c r="A36" t="s">
        <v>207</v>
      </c>
      <c r="B36">
        <v>482.82331743092902</v>
      </c>
      <c r="C36">
        <v>483.66129639521398</v>
      </c>
      <c r="D36">
        <v>1349.96521869359</v>
      </c>
      <c r="E36">
        <v>1452.7607839976799</v>
      </c>
      <c r="F36">
        <f t="shared" si="0"/>
        <v>2.8998539024540273</v>
      </c>
      <c r="G36">
        <v>1.53598021764901</v>
      </c>
      <c r="H36">
        <v>9.5805881934178299</v>
      </c>
      <c r="I36" s="5">
        <v>4.40450121991776E-52</v>
      </c>
      <c r="J36" t="s">
        <v>208</v>
      </c>
      <c r="L36" t="s">
        <v>123</v>
      </c>
    </row>
    <row r="37" spans="1:12">
      <c r="A37" t="s">
        <v>209</v>
      </c>
      <c r="B37">
        <v>2228.5783773620401</v>
      </c>
      <c r="C37">
        <v>2344.0271381778798</v>
      </c>
      <c r="D37">
        <v>6733.7290170263796</v>
      </c>
      <c r="E37">
        <v>6705.3380513202801</v>
      </c>
      <c r="F37">
        <f t="shared" si="0"/>
        <v>2.9391145354804173</v>
      </c>
      <c r="G37">
        <v>1.55538158102052</v>
      </c>
      <c r="H37">
        <v>11.856214730371301</v>
      </c>
      <c r="I37" s="5">
        <v>1.4971298889405799E-82</v>
      </c>
      <c r="J37" t="s">
        <v>210</v>
      </c>
      <c r="L37" t="s">
        <v>211</v>
      </c>
    </row>
    <row r="38" spans="1:12">
      <c r="A38" t="s">
        <v>212</v>
      </c>
      <c r="B38">
        <v>701.16888205629004</v>
      </c>
      <c r="C38">
        <v>820.25989898333</v>
      </c>
      <c r="D38">
        <v>3046.8546288553098</v>
      </c>
      <c r="E38">
        <v>2341.5730593838198</v>
      </c>
      <c r="F38">
        <f t="shared" si="0"/>
        <v>3.5421060268585332</v>
      </c>
      <c r="G38">
        <v>1.8246073973336501</v>
      </c>
      <c r="H38">
        <v>10.387244610683901</v>
      </c>
      <c r="I38" s="5">
        <v>6.2888077559150102E-47</v>
      </c>
      <c r="L38" t="s">
        <v>213</v>
      </c>
    </row>
    <row r="39" spans="1:12">
      <c r="A39" t="s">
        <v>214</v>
      </c>
      <c r="B39">
        <v>495.79484080326398</v>
      </c>
      <c r="C39">
        <v>521.06114112722696</v>
      </c>
      <c r="D39">
        <v>1631.2133382802299</v>
      </c>
      <c r="E39">
        <v>1484.1298125347701</v>
      </c>
      <c r="F39">
        <f t="shared" si="0"/>
        <v>3.0639897755715841</v>
      </c>
      <c r="G39">
        <v>1.6154114830472099</v>
      </c>
      <c r="H39">
        <v>9.7008768704309993</v>
      </c>
      <c r="I39" s="5">
        <v>7.7926583783574905E-63</v>
      </c>
      <c r="J39" t="s">
        <v>215</v>
      </c>
      <c r="L39" t="s">
        <v>216</v>
      </c>
    </row>
    <row r="40" spans="1:12">
      <c r="A40" t="s">
        <v>217</v>
      </c>
      <c r="B40">
        <v>480.35014760507602</v>
      </c>
      <c r="C40">
        <v>519.82532017086396</v>
      </c>
      <c r="D40">
        <v>1569.9156711908299</v>
      </c>
      <c r="E40">
        <v>1501.96574247732</v>
      </c>
      <c r="F40">
        <f t="shared" si="0"/>
        <v>3.0717714312670608</v>
      </c>
      <c r="G40">
        <v>1.6190708699504599</v>
      </c>
      <c r="H40">
        <v>9.6636829111005902</v>
      </c>
      <c r="I40" s="5">
        <v>2.4795200450786501E-64</v>
      </c>
      <c r="J40" t="s">
        <v>218</v>
      </c>
      <c r="L40" t="s">
        <v>219</v>
      </c>
    </row>
    <row r="41" spans="1:12">
      <c r="A41" t="s">
        <v>220</v>
      </c>
      <c r="B41">
        <v>128.100102408499</v>
      </c>
      <c r="C41">
        <v>136.265521240986</v>
      </c>
      <c r="D41">
        <v>384.26940881252102</v>
      </c>
      <c r="E41">
        <v>401.75952699386301</v>
      </c>
      <c r="F41">
        <f t="shared" si="0"/>
        <v>2.9739960136084442</v>
      </c>
      <c r="G41">
        <v>1.5724027135802501</v>
      </c>
      <c r="H41">
        <v>7.7317206324907399</v>
      </c>
      <c r="I41" s="5">
        <v>1.7844101265863599E-46</v>
      </c>
      <c r="J41" t="s">
        <v>221</v>
      </c>
      <c r="L41" t="s">
        <v>222</v>
      </c>
    </row>
    <row r="42" spans="1:12">
      <c r="A42" t="s">
        <v>223</v>
      </c>
      <c r="B42">
        <v>208.65477673630201</v>
      </c>
      <c r="C42">
        <v>214.31737111649099</v>
      </c>
      <c r="D42">
        <v>709.17279970863103</v>
      </c>
      <c r="E42">
        <v>617.24809692233896</v>
      </c>
      <c r="F42">
        <f t="shared" si="0"/>
        <v>3.1363218779190252</v>
      </c>
      <c r="G42">
        <v>1.64907362955762</v>
      </c>
      <c r="H42">
        <v>8.5125732837498091</v>
      </c>
      <c r="I42" s="5">
        <v>2.2882034054575201E-53</v>
      </c>
      <c r="J42" t="s">
        <v>224</v>
      </c>
      <c r="L42" t="s">
        <v>22</v>
      </c>
    </row>
    <row r="43" spans="1:12">
      <c r="A43" t="s">
        <v>225</v>
      </c>
      <c r="B43">
        <v>276.08650913100399</v>
      </c>
      <c r="C43">
        <v>266.02672165901299</v>
      </c>
      <c r="D43">
        <v>863.51156863014796</v>
      </c>
      <c r="E43">
        <v>813.92912982968198</v>
      </c>
      <c r="F43">
        <f t="shared" si="0"/>
        <v>3.0939528318948111</v>
      </c>
      <c r="G43">
        <v>1.6294512026983401</v>
      </c>
      <c r="H43">
        <v>8.6691124773132096</v>
      </c>
      <c r="I43" s="5">
        <v>3.0698559877727598E-53</v>
      </c>
      <c r="J43" t="s">
        <v>226</v>
      </c>
      <c r="K43" t="s">
        <v>227</v>
      </c>
      <c r="L43" t="s">
        <v>228</v>
      </c>
    </row>
    <row r="44" spans="1:12">
      <c r="A44" t="s">
        <v>229</v>
      </c>
      <c r="B44">
        <v>322.218697311212</v>
      </c>
      <c r="C44">
        <v>344.27370115920701</v>
      </c>
      <c r="D44">
        <v>663.19954939158299</v>
      </c>
      <c r="E44">
        <v>769.65160724856503</v>
      </c>
      <c r="F44">
        <f t="shared" si="0"/>
        <v>2.1500044444215942</v>
      </c>
      <c r="G44">
        <v>1.10433964211165</v>
      </c>
      <c r="H44">
        <v>8.9473175493340005</v>
      </c>
      <c r="I44" s="5">
        <v>1.63043626397651E-24</v>
      </c>
      <c r="J44" t="s">
        <v>230</v>
      </c>
      <c r="K44" t="s">
        <v>231</v>
      </c>
      <c r="L44" t="s">
        <v>192</v>
      </c>
    </row>
    <row r="45" spans="1:12">
      <c r="A45" t="s">
        <v>232</v>
      </c>
      <c r="B45">
        <v>213.146860705709</v>
      </c>
      <c r="C45">
        <v>220.431432690072</v>
      </c>
      <c r="D45">
        <v>1202.19405696022</v>
      </c>
      <c r="E45">
        <v>828.57263651403298</v>
      </c>
      <c r="F45">
        <f t="shared" si="0"/>
        <v>4.6841347020667197</v>
      </c>
      <c r="G45">
        <v>2.2277825641417301</v>
      </c>
      <c r="H45">
        <v>8.6768218083501107</v>
      </c>
      <c r="I45" s="5">
        <v>1.72543295724324E-52</v>
      </c>
      <c r="J45" t="s">
        <v>233</v>
      </c>
      <c r="K45" t="s">
        <v>234</v>
      </c>
      <c r="L45" t="s">
        <v>137</v>
      </c>
    </row>
    <row r="46" spans="1:12">
      <c r="A46" t="s">
        <v>235</v>
      </c>
      <c r="B46">
        <v>93.980453382436806</v>
      </c>
      <c r="C46">
        <v>127.679817754681</v>
      </c>
      <c r="D46">
        <v>241.26298170585099</v>
      </c>
      <c r="E46">
        <v>237.76613223026001</v>
      </c>
      <c r="F46">
        <f t="shared" si="0"/>
        <v>2.1632231779753504</v>
      </c>
      <c r="G46">
        <v>1.113182514652</v>
      </c>
      <c r="H46">
        <v>7.1236796998229597</v>
      </c>
      <c r="I46" s="5">
        <v>3.0025426334347799E-13</v>
      </c>
      <c r="L46" t="s">
        <v>22</v>
      </c>
    </row>
    <row r="47" spans="1:12">
      <c r="A47" t="s">
        <v>236</v>
      </c>
      <c r="B47">
        <v>40.580174285434602</v>
      </c>
      <c r="C47">
        <v>40.4568755188035</v>
      </c>
      <c r="D47">
        <v>87.696872453527803</v>
      </c>
      <c r="E47">
        <v>91.0534633643028</v>
      </c>
      <c r="F47">
        <f t="shared" si="0"/>
        <v>2.2053091612915918</v>
      </c>
      <c r="G47">
        <v>1.14098092072461</v>
      </c>
      <c r="H47">
        <v>5.7644424873345796</v>
      </c>
      <c r="I47" s="5">
        <v>7.8725586508046798E-19</v>
      </c>
      <c r="J47" t="s">
        <v>237</v>
      </c>
      <c r="K47" t="s">
        <v>90</v>
      </c>
      <c r="L47" t="s">
        <v>238</v>
      </c>
    </row>
    <row r="48" spans="1:12">
      <c r="A48" t="s">
        <v>239</v>
      </c>
      <c r="B48">
        <v>47.898738055817702</v>
      </c>
      <c r="C48">
        <v>48.131974089894797</v>
      </c>
      <c r="D48">
        <v>102.055464639384</v>
      </c>
      <c r="E48">
        <v>102.504546790454</v>
      </c>
      <c r="F48">
        <f t="shared" si="0"/>
        <v>2.1300774633993855</v>
      </c>
      <c r="G48">
        <v>1.0909058971318799</v>
      </c>
      <c r="H48">
        <v>6.1031322323946098</v>
      </c>
      <c r="I48" s="5">
        <v>1.69532942651172E-20</v>
      </c>
      <c r="L48" t="s">
        <v>22</v>
      </c>
    </row>
    <row r="49" spans="1:12">
      <c r="A49" t="s">
        <v>240</v>
      </c>
      <c r="B49">
        <v>81.160348570869203</v>
      </c>
      <c r="C49">
        <v>86.702596570040299</v>
      </c>
      <c r="D49">
        <v>175.586909824354</v>
      </c>
      <c r="E49">
        <v>161.911379595212</v>
      </c>
      <c r="F49">
        <f t="shared" si="0"/>
        <v>2.0117826094147926</v>
      </c>
      <c r="G49">
        <v>1.0084744178354199</v>
      </c>
      <c r="H49">
        <v>6.7644564968107002</v>
      </c>
      <c r="I49" s="5">
        <v>2.9407575437256498E-20</v>
      </c>
      <c r="L49" t="s">
        <v>22</v>
      </c>
    </row>
    <row r="50" spans="1:12">
      <c r="A50" t="s">
        <v>241</v>
      </c>
      <c r="B50">
        <v>184.68017128159801</v>
      </c>
      <c r="C50">
        <v>161.89254528344401</v>
      </c>
      <c r="D50">
        <v>471.579951431452</v>
      </c>
      <c r="E50">
        <v>422.51027817216101</v>
      </c>
      <c r="F50">
        <f t="shared" si="0"/>
        <v>2.5787729259378809</v>
      </c>
      <c r="G50">
        <v>1.3666847420894099</v>
      </c>
      <c r="H50">
        <v>8.0392211630133996</v>
      </c>
      <c r="I50" s="5">
        <v>2.47437716450915E-29</v>
      </c>
      <c r="J50" t="s">
        <v>242</v>
      </c>
      <c r="L50" t="s">
        <v>243</v>
      </c>
    </row>
    <row r="51" spans="1:12">
      <c r="A51" t="s">
        <v>244</v>
      </c>
      <c r="B51">
        <v>43.356181232821299</v>
      </c>
      <c r="C51">
        <v>46.6359803006143</v>
      </c>
      <c r="D51">
        <v>188.40018267182299</v>
      </c>
      <c r="E51">
        <v>201.53906830025599</v>
      </c>
      <c r="F51">
        <f t="shared" si="0"/>
        <v>4.3361465810575615</v>
      </c>
      <c r="G51">
        <v>2.1164135270309101</v>
      </c>
      <c r="H51">
        <v>6.3060568230777303</v>
      </c>
      <c r="I51" s="5">
        <v>4.4464970847999597E-75</v>
      </c>
      <c r="L51" t="s">
        <v>245</v>
      </c>
    </row>
    <row r="52" spans="1:12">
      <c r="A52" t="s">
        <v>246</v>
      </c>
      <c r="B52">
        <v>418.62184766591298</v>
      </c>
      <c r="C52">
        <v>445.28580353975701</v>
      </c>
      <c r="D52">
        <v>2567.4193041203898</v>
      </c>
      <c r="E52">
        <v>2430.2669055572801</v>
      </c>
      <c r="F52">
        <f t="shared" si="0"/>
        <v>5.7855650315566507</v>
      </c>
      <c r="G52">
        <v>2.5324578631215</v>
      </c>
      <c r="H52">
        <v>9.8504830769763991</v>
      </c>
      <c r="I52" s="5">
        <v>4.00041507775291E-128</v>
      </c>
      <c r="J52" t="s">
        <v>247</v>
      </c>
      <c r="K52" t="s">
        <v>248</v>
      </c>
      <c r="L52" t="s">
        <v>249</v>
      </c>
    </row>
    <row r="53" spans="1:12">
      <c r="A53" t="s">
        <v>250</v>
      </c>
      <c r="B53">
        <v>74.851241872263003</v>
      </c>
      <c r="C53">
        <v>105.955386205998</v>
      </c>
      <c r="D53">
        <v>577.43432611104004</v>
      </c>
      <c r="E53">
        <v>571.79076574580097</v>
      </c>
      <c r="F53">
        <f t="shared" si="0"/>
        <v>6.360448994668765</v>
      </c>
      <c r="G53">
        <v>2.6691286113458199</v>
      </c>
      <c r="H53">
        <v>7.7454463885355498</v>
      </c>
      <c r="I53" s="5">
        <v>1.8614688236900701E-36</v>
      </c>
      <c r="J53" t="s">
        <v>251</v>
      </c>
      <c r="L53" t="s">
        <v>22</v>
      </c>
    </row>
    <row r="54" spans="1:12">
      <c r="A54" t="s">
        <v>252</v>
      </c>
      <c r="B54">
        <v>159.645635901529</v>
      </c>
      <c r="C54">
        <v>141.33889148289401</v>
      </c>
      <c r="D54">
        <v>796.09701249296404</v>
      </c>
      <c r="E54">
        <v>815.24773943632999</v>
      </c>
      <c r="F54">
        <f t="shared" si="0"/>
        <v>5.3516789915910117</v>
      </c>
      <c r="G54">
        <v>2.4199915817624502</v>
      </c>
      <c r="H54">
        <v>8.2704051899141007</v>
      </c>
      <c r="I54" s="5">
        <v>3.2374437664524999E-59</v>
      </c>
      <c r="J54" t="s">
        <v>253</v>
      </c>
      <c r="L54" t="s">
        <v>123</v>
      </c>
    </row>
    <row r="55" spans="1:12">
      <c r="A55" t="s">
        <v>254</v>
      </c>
      <c r="B55">
        <v>108.16332524090301</v>
      </c>
      <c r="C55">
        <v>121.305583348181</v>
      </c>
      <c r="D55">
        <v>234.824151129233</v>
      </c>
      <c r="E55">
        <v>237.69673172464701</v>
      </c>
      <c r="F55">
        <f t="shared" si="0"/>
        <v>2.0604685213214382</v>
      </c>
      <c r="G55">
        <v>1.0429724231038</v>
      </c>
      <c r="H55">
        <v>7.17536980915781</v>
      </c>
      <c r="I55" s="5">
        <v>5.44449026131783E-21</v>
      </c>
      <c r="L55" t="s">
        <v>22</v>
      </c>
    </row>
    <row r="56" spans="1:12">
      <c r="A56" t="s">
        <v>255</v>
      </c>
      <c r="B56">
        <v>7.1671452096165504</v>
      </c>
      <c r="C56">
        <v>6.9596232805658804</v>
      </c>
      <c r="D56">
        <v>100.316980383698</v>
      </c>
      <c r="E56">
        <v>79.255377410086695</v>
      </c>
      <c r="F56">
        <f t="shared" si="0"/>
        <v>12.692404133331319</v>
      </c>
      <c r="G56">
        <v>3.6658934582135299</v>
      </c>
      <c r="H56">
        <v>4.5477096835410498</v>
      </c>
      <c r="I56" s="5">
        <v>1.55376951154093E-85</v>
      </c>
    </row>
    <row r="57" spans="1:12">
      <c r="A57" t="s">
        <v>256</v>
      </c>
      <c r="B57">
        <v>31.696952053797201</v>
      </c>
      <c r="C57">
        <v>28.228752371641001</v>
      </c>
      <c r="D57">
        <v>1178.1128306036701</v>
      </c>
      <c r="E57">
        <v>981.25374886271095</v>
      </c>
      <c r="F57">
        <f t="shared" si="0"/>
        <v>35.976722645887023</v>
      </c>
      <c r="G57">
        <v>5.1689918629697598</v>
      </c>
      <c r="H57">
        <v>7.9267546375628504</v>
      </c>
      <c r="I57" s="5">
        <v>2.0870350601011399E-224</v>
      </c>
      <c r="J57" t="s">
        <v>257</v>
      </c>
      <c r="L57" t="s">
        <v>258</v>
      </c>
    </row>
    <row r="58" spans="1:12">
      <c r="A58" t="s">
        <v>259</v>
      </c>
      <c r="B58">
        <v>181.19754438396799</v>
      </c>
      <c r="C58">
        <v>202.34942080224701</v>
      </c>
      <c r="D58">
        <v>364.051480801943</v>
      </c>
      <c r="E58">
        <v>418.34624783537902</v>
      </c>
      <c r="F58">
        <f t="shared" si="0"/>
        <v>2.0404004947201773</v>
      </c>
      <c r="G58">
        <v>1.02885235564668</v>
      </c>
      <c r="H58">
        <v>7.9813477740507697</v>
      </c>
      <c r="I58" s="5">
        <v>6.7219484838682304E-18</v>
      </c>
      <c r="J58" s="8" t="s">
        <v>260</v>
      </c>
      <c r="K58" t="s">
        <v>261</v>
      </c>
      <c r="L58" t="s">
        <v>262</v>
      </c>
    </row>
    <row r="59" spans="1:12">
      <c r="A59" t="s">
        <v>263</v>
      </c>
      <c r="B59">
        <v>56.479123165921997</v>
      </c>
      <c r="C59">
        <v>47.611628424058097</v>
      </c>
      <c r="D59">
        <v>116.220891907942</v>
      </c>
      <c r="E59">
        <v>112.70642111557</v>
      </c>
      <c r="F59">
        <f t="shared" si="0"/>
        <v>2.1958746101839832</v>
      </c>
      <c r="G59">
        <v>1.1347956752763799</v>
      </c>
      <c r="H59">
        <v>6.0177328931138598</v>
      </c>
      <c r="I59" s="5">
        <v>8.8823180743002693E-18</v>
      </c>
      <c r="J59" t="s">
        <v>264</v>
      </c>
      <c r="L59" t="s">
        <v>22</v>
      </c>
    </row>
    <row r="60" spans="1:12">
      <c r="A60" t="s">
        <v>265</v>
      </c>
      <c r="B60">
        <v>138.39656454062401</v>
      </c>
      <c r="C60">
        <v>136.265521240986</v>
      </c>
      <c r="D60">
        <v>361.282783653997</v>
      </c>
      <c r="E60">
        <v>279.47583610369497</v>
      </c>
      <c r="F60">
        <f t="shared" si="0"/>
        <v>2.3330221780492346</v>
      </c>
      <c r="G60">
        <v>1.2222000218568601</v>
      </c>
      <c r="H60">
        <v>7.5275545351301396</v>
      </c>
      <c r="I60" s="5">
        <v>2.22475380990035E-21</v>
      </c>
      <c r="J60" t="s">
        <v>266</v>
      </c>
      <c r="L60" t="s">
        <v>123</v>
      </c>
    </row>
    <row r="61" spans="1:12">
      <c r="A61" t="s">
        <v>267</v>
      </c>
      <c r="B61">
        <v>156.21348185748801</v>
      </c>
      <c r="C61">
        <v>138.73716315370999</v>
      </c>
      <c r="D61">
        <v>364.50219894230599</v>
      </c>
      <c r="E61">
        <v>300.98999284373599</v>
      </c>
      <c r="F61">
        <f t="shared" si="0"/>
        <v>2.2555433569933312</v>
      </c>
      <c r="G61">
        <v>1.1734750184084399</v>
      </c>
      <c r="H61">
        <v>7.7302506286290003</v>
      </c>
      <c r="I61" s="5">
        <v>1.2530197412355199E-19</v>
      </c>
      <c r="K61" t="s">
        <v>268</v>
      </c>
      <c r="L61" t="s">
        <v>269</v>
      </c>
    </row>
    <row r="62" spans="1:12">
      <c r="A62" t="s">
        <v>270</v>
      </c>
      <c r="B62">
        <v>24.984062526480201</v>
      </c>
      <c r="C62">
        <v>23.025295713274001</v>
      </c>
      <c r="D62">
        <v>63.873199320043703</v>
      </c>
      <c r="E62">
        <v>70.857916230909396</v>
      </c>
      <c r="F62">
        <f t="shared" si="0"/>
        <v>2.8009046603867507</v>
      </c>
      <c r="G62">
        <v>1.48589287654767</v>
      </c>
      <c r="H62">
        <v>5.0940450404958497</v>
      </c>
      <c r="I62" s="5">
        <v>1.7494257355859899E-29</v>
      </c>
      <c r="J62" t="s">
        <v>271</v>
      </c>
      <c r="L62" t="s">
        <v>22</v>
      </c>
    </row>
    <row r="63" spans="1:12">
      <c r="A63" t="s">
        <v>272</v>
      </c>
      <c r="B63">
        <v>1928.76962704427</v>
      </c>
      <c r="C63">
        <v>1946.0277470210301</v>
      </c>
      <c r="D63">
        <v>4226.9634969377303</v>
      </c>
      <c r="E63">
        <v>3638.7379097970702</v>
      </c>
      <c r="F63">
        <f t="shared" si="0"/>
        <v>2.0299960354106257</v>
      </c>
      <c r="G63">
        <v>1.0214769098247301</v>
      </c>
      <c r="H63">
        <v>11.2183235533976</v>
      </c>
      <c r="I63" s="5">
        <v>4.67446748879811E-29</v>
      </c>
      <c r="L63" t="s">
        <v>22</v>
      </c>
    </row>
    <row r="64" spans="1:12">
      <c r="A64" t="s">
        <v>273</v>
      </c>
      <c r="B64">
        <v>69.248755123900807</v>
      </c>
      <c r="C64">
        <v>61.205658944042</v>
      </c>
      <c r="D64">
        <v>120.148578559679</v>
      </c>
      <c r="E64">
        <v>150.043893135383</v>
      </c>
      <c r="F64">
        <f t="shared" si="0"/>
        <v>2.0688171157657669</v>
      </c>
      <c r="G64">
        <v>1.0488061160343201</v>
      </c>
      <c r="H64">
        <v>6.5761784131310996</v>
      </c>
      <c r="I64" s="5">
        <v>4.9865814778832498E-14</v>
      </c>
    </row>
    <row r="65" spans="1:12">
      <c r="A65" t="s">
        <v>274</v>
      </c>
      <c r="B65">
        <v>143.74668702104199</v>
      </c>
      <c r="C65">
        <v>169.112341396928</v>
      </c>
      <c r="D65">
        <v>360.63890059633599</v>
      </c>
      <c r="E65">
        <v>344.92051289678699</v>
      </c>
      <c r="F65">
        <f t="shared" si="0"/>
        <v>2.2561521349966056</v>
      </c>
      <c r="G65">
        <v>1.1738643536431499</v>
      </c>
      <c r="H65">
        <v>7.7898544364814901</v>
      </c>
      <c r="I65" s="5">
        <v>2.0643094623383201E-16</v>
      </c>
      <c r="J65" t="s">
        <v>275</v>
      </c>
      <c r="L65" t="s">
        <v>123</v>
      </c>
    </row>
    <row r="66" spans="1:12">
      <c r="A66" t="s">
        <v>276</v>
      </c>
      <c r="B66">
        <v>74.043676214841497</v>
      </c>
      <c r="C66">
        <v>80.913751037607</v>
      </c>
      <c r="D66">
        <v>220.14361741454599</v>
      </c>
      <c r="E66">
        <v>175.23627667291501</v>
      </c>
      <c r="F66">
        <f t="shared" si="0"/>
        <v>2.5532601615566657</v>
      </c>
      <c r="G66">
        <v>1.35234054701447</v>
      </c>
      <c r="H66">
        <v>6.7716991026481397</v>
      </c>
      <c r="I66" s="5">
        <v>1.02479638053438E-24</v>
      </c>
      <c r="L66" t="s">
        <v>277</v>
      </c>
    </row>
    <row r="67" spans="1:12">
      <c r="A67" t="s">
        <v>278</v>
      </c>
      <c r="B67">
        <v>83.986828371844695</v>
      </c>
      <c r="C67">
        <v>65.628597103653902</v>
      </c>
      <c r="D67">
        <v>132.51113326678399</v>
      </c>
      <c r="E67">
        <v>185.923954537323</v>
      </c>
      <c r="F67">
        <f t="shared" si="0"/>
        <v>2.1258246409453871</v>
      </c>
      <c r="G67">
        <v>1.08802259401261</v>
      </c>
      <c r="H67">
        <v>6.6067404433828996</v>
      </c>
      <c r="I67" s="5">
        <v>7.0708484794965004E-10</v>
      </c>
      <c r="J67" t="s">
        <v>279</v>
      </c>
      <c r="L67" t="s">
        <v>22</v>
      </c>
    </row>
    <row r="68" spans="1:12">
      <c r="A68" t="s">
        <v>280</v>
      </c>
      <c r="B68">
        <v>159.544690194352</v>
      </c>
      <c r="C68">
        <v>184.787754580258</v>
      </c>
      <c r="D68">
        <v>620.96082080897304</v>
      </c>
      <c r="E68">
        <v>541.39334428729103</v>
      </c>
      <c r="F68">
        <f t="shared" si="0"/>
        <v>3.3769865738573759</v>
      </c>
      <c r="G68">
        <v>1.7557364435242799</v>
      </c>
      <c r="H68">
        <v>7.9976896725511502</v>
      </c>
      <c r="I68" s="5">
        <v>3.8772620489488101E-38</v>
      </c>
      <c r="L68" t="s">
        <v>123</v>
      </c>
    </row>
    <row r="69" spans="1:12">
      <c r="A69" t="s">
        <v>281</v>
      </c>
      <c r="B69">
        <v>3941.8289195819302</v>
      </c>
      <c r="C69">
        <v>3107.8945756261601</v>
      </c>
      <c r="D69">
        <v>20252.0538126344</v>
      </c>
      <c r="E69">
        <v>20229.483980638099</v>
      </c>
      <c r="F69">
        <f t="shared" ref="F69:F99" si="1">2^G69</f>
        <v>5.7421293085509149</v>
      </c>
      <c r="G69">
        <v>2.5215858193477101</v>
      </c>
      <c r="H69">
        <v>12.940636723185399</v>
      </c>
      <c r="I69" s="5">
        <v>2.3844343617575399E-62</v>
      </c>
      <c r="J69" t="s">
        <v>282</v>
      </c>
      <c r="L69" t="s">
        <v>283</v>
      </c>
    </row>
    <row r="70" spans="1:12">
      <c r="A70" t="s">
        <v>284</v>
      </c>
      <c r="B70">
        <v>594.51974242305198</v>
      </c>
      <c r="C70">
        <v>553.257529200872</v>
      </c>
      <c r="D70">
        <v>1615.2450384502199</v>
      </c>
      <c r="E70">
        <v>1777.27754824423</v>
      </c>
      <c r="F70">
        <f t="shared" si="1"/>
        <v>2.9554725434678737</v>
      </c>
      <c r="G70">
        <v>1.5633888179203099</v>
      </c>
      <c r="H70">
        <v>9.6882396117633593</v>
      </c>
      <c r="I70" s="5">
        <v>8.0712540851691303E-37</v>
      </c>
      <c r="J70" t="s">
        <v>285</v>
      </c>
      <c r="K70" t="s">
        <v>286</v>
      </c>
      <c r="L70" t="s">
        <v>123</v>
      </c>
    </row>
    <row r="71" spans="1:12">
      <c r="A71" t="s">
        <v>287</v>
      </c>
      <c r="B71">
        <v>377.13316201587998</v>
      </c>
      <c r="C71">
        <v>383.81997176279702</v>
      </c>
      <c r="D71">
        <v>1087.5828726964301</v>
      </c>
      <c r="E71">
        <v>1256.9125571576899</v>
      </c>
      <c r="F71">
        <f t="shared" si="1"/>
        <v>3.0809637348812702</v>
      </c>
      <c r="G71">
        <v>1.62338170093784</v>
      </c>
      <c r="H71">
        <v>9.2382493346357695</v>
      </c>
      <c r="I71" s="5">
        <v>4.7914985855595199E-55</v>
      </c>
      <c r="J71" t="s">
        <v>288</v>
      </c>
      <c r="L71" t="s">
        <v>22</v>
      </c>
    </row>
    <row r="72" spans="1:12">
      <c r="A72" t="s">
        <v>289</v>
      </c>
      <c r="B72">
        <v>1027.5768262153799</v>
      </c>
      <c r="C72">
        <v>758.20867833230295</v>
      </c>
      <c r="D72">
        <v>2376.8299190525099</v>
      </c>
      <c r="E72">
        <v>2280.0148109050601</v>
      </c>
      <c r="F72">
        <f t="shared" si="1"/>
        <v>2.6073129664363104</v>
      </c>
      <c r="G72">
        <v>1.38256376585235</v>
      </c>
      <c r="H72">
        <v>10.5271126262635</v>
      </c>
      <c r="I72" s="5">
        <v>9.2331343920725002E-25</v>
      </c>
      <c r="J72" t="s">
        <v>290</v>
      </c>
      <c r="L72" t="s">
        <v>126</v>
      </c>
    </row>
    <row r="73" spans="1:12">
      <c r="A73" t="s">
        <v>291</v>
      </c>
      <c r="B73">
        <v>2.0189141435539599</v>
      </c>
      <c r="C73">
        <v>1.7561666221988701</v>
      </c>
      <c r="D73">
        <v>4.8935112382291601</v>
      </c>
      <c r="E73">
        <v>5.2744384265907103</v>
      </c>
      <c r="F73">
        <f t="shared" si="1"/>
        <v>2.6688091497181676</v>
      </c>
      <c r="G73">
        <v>1.4161961400247101</v>
      </c>
      <c r="H73">
        <v>1.54702495836165</v>
      </c>
      <c r="I73" s="5">
        <v>1.3636608769976099E-6</v>
      </c>
    </row>
    <row r="74" spans="1:12">
      <c r="A74" t="s">
        <v>292</v>
      </c>
      <c r="B74">
        <v>14.9904375158881</v>
      </c>
      <c r="C74">
        <v>10.0166540673565</v>
      </c>
      <c r="D74">
        <v>30.262503710101399</v>
      </c>
      <c r="E74">
        <v>39.974691233108501</v>
      </c>
      <c r="F74">
        <f t="shared" si="1"/>
        <v>2.7902023026516676</v>
      </c>
      <c r="G74">
        <v>1.4803697279510299</v>
      </c>
      <c r="H74">
        <v>4.1568826008936997</v>
      </c>
      <c r="I74" s="5">
        <v>3.7389418008774404E-12</v>
      </c>
      <c r="J74" t="s">
        <v>293</v>
      </c>
      <c r="L74" t="s">
        <v>294</v>
      </c>
    </row>
    <row r="75" spans="1:12">
      <c r="A75" t="s">
        <v>295</v>
      </c>
      <c r="B75">
        <v>9.2870050603482106</v>
      </c>
      <c r="C75">
        <v>8.6507466945351492</v>
      </c>
      <c r="D75">
        <v>18.930161895254901</v>
      </c>
      <c r="E75">
        <v>21.028353200749802</v>
      </c>
      <c r="F75">
        <f t="shared" si="1"/>
        <v>2.2220048028026276</v>
      </c>
      <c r="G75">
        <v>1.15186193507626</v>
      </c>
      <c r="H75">
        <v>3.51045391512669</v>
      </c>
      <c r="I75" s="5">
        <v>7.0885200451320097E-9</v>
      </c>
      <c r="J75" s="9" t="s">
        <v>296</v>
      </c>
      <c r="L75" t="s">
        <v>68</v>
      </c>
    </row>
    <row r="76" spans="1:12">
      <c r="A76" t="s">
        <v>297</v>
      </c>
      <c r="B76">
        <v>13.072469079511899</v>
      </c>
      <c r="C76">
        <v>12.228123147162499</v>
      </c>
      <c r="D76">
        <v>34.769685113733502</v>
      </c>
      <c r="E76">
        <v>35.6024593794873</v>
      </c>
      <c r="F76">
        <f t="shared" si="1"/>
        <v>2.7753714181027811</v>
      </c>
      <c r="G76">
        <v>1.4726808551378401</v>
      </c>
      <c r="H76">
        <v>4.6347414758580001</v>
      </c>
      <c r="I76" s="5">
        <v>5.6029332349781101E-23</v>
      </c>
      <c r="K76" t="s">
        <v>298</v>
      </c>
      <c r="L76" t="s">
        <v>299</v>
      </c>
    </row>
    <row r="77" spans="1:12">
      <c r="A77" t="s">
        <v>300</v>
      </c>
      <c r="B77">
        <v>13.526724761811501</v>
      </c>
      <c r="C77">
        <v>16.651061306774402</v>
      </c>
      <c r="D77">
        <v>39.212478211599397</v>
      </c>
      <c r="E77">
        <v>30.258620447283501</v>
      </c>
      <c r="F77">
        <f t="shared" si="1"/>
        <v>2.3110945436474362</v>
      </c>
      <c r="G77">
        <v>1.2085762796503501</v>
      </c>
      <c r="H77">
        <v>4.5327129045846402</v>
      </c>
      <c r="I77" s="5">
        <v>1.81771334289668E-11</v>
      </c>
      <c r="J77" t="s">
        <v>301</v>
      </c>
      <c r="L77" t="s">
        <v>302</v>
      </c>
    </row>
    <row r="78" spans="1:12">
      <c r="A78" t="s">
        <v>303</v>
      </c>
      <c r="B78">
        <v>54.510681875956898</v>
      </c>
      <c r="C78">
        <v>52.554912249506799</v>
      </c>
      <c r="D78">
        <v>104.888550093096</v>
      </c>
      <c r="E78">
        <v>133.59597330509399</v>
      </c>
      <c r="F78">
        <f t="shared" si="1"/>
        <v>2.2258577943773563</v>
      </c>
      <c r="G78">
        <v>1.1543614247103999</v>
      </c>
      <c r="H78">
        <v>6.0088844966978501</v>
      </c>
      <c r="I78" s="5">
        <v>1.14158930361715E-17</v>
      </c>
      <c r="J78" t="s">
        <v>304</v>
      </c>
      <c r="K78" t="s">
        <v>90</v>
      </c>
      <c r="L78" t="s">
        <v>238</v>
      </c>
    </row>
    <row r="79" spans="1:12">
      <c r="A79" t="s">
        <v>305</v>
      </c>
      <c r="B79">
        <v>97.2107160121231</v>
      </c>
      <c r="C79">
        <v>78.377065916653095</v>
      </c>
      <c r="D79">
        <v>302.36748387794898</v>
      </c>
      <c r="E79">
        <v>433.89196109269898</v>
      </c>
      <c r="F79">
        <f t="shared" si="1"/>
        <v>4.1892119303091526</v>
      </c>
      <c r="G79">
        <v>2.06667887133072</v>
      </c>
      <c r="H79">
        <v>7.2471830895798703</v>
      </c>
      <c r="I79" s="5">
        <v>3.6407067764969198E-36</v>
      </c>
      <c r="L79" t="s">
        <v>238</v>
      </c>
    </row>
    <row r="80" spans="1:12">
      <c r="A80" t="s">
        <v>306</v>
      </c>
      <c r="B80">
        <v>134.510154814283</v>
      </c>
      <c r="C80">
        <v>120.19984880827801</v>
      </c>
      <c r="D80">
        <v>1499.2173114595701</v>
      </c>
      <c r="E80">
        <v>1884.2237273939199</v>
      </c>
      <c r="F80">
        <f t="shared" si="1"/>
        <v>13.276428217531532</v>
      </c>
      <c r="G80">
        <v>3.7307951628107601</v>
      </c>
      <c r="H80">
        <v>8.9505550667509901</v>
      </c>
      <c r="I80" s="5">
        <v>6.6442294220293501E-172</v>
      </c>
      <c r="J80" t="s">
        <v>307</v>
      </c>
      <c r="L80" t="s">
        <v>308</v>
      </c>
    </row>
    <row r="81" spans="1:12">
      <c r="A81" t="s">
        <v>309</v>
      </c>
      <c r="B81">
        <v>271.34206089365199</v>
      </c>
      <c r="C81">
        <v>237.602839662684</v>
      </c>
      <c r="D81">
        <v>4901.8817179787602</v>
      </c>
      <c r="E81">
        <v>5698.6143168975796</v>
      </c>
      <c r="F81">
        <f t="shared" si="1"/>
        <v>20.821197808854681</v>
      </c>
      <c r="G81">
        <v>4.3799811617565396</v>
      </c>
      <c r="H81">
        <v>10.489610660273</v>
      </c>
      <c r="I81" s="5">
        <v>4.9281477161231897E-254</v>
      </c>
      <c r="J81" t="s">
        <v>310</v>
      </c>
      <c r="L81" t="s">
        <v>311</v>
      </c>
    </row>
    <row r="82" spans="1:12">
      <c r="A82" t="s">
        <v>312</v>
      </c>
      <c r="B82">
        <v>105.942519682994</v>
      </c>
      <c r="C82">
        <v>86.767639778269896</v>
      </c>
      <c r="D82">
        <v>408.93012992096499</v>
      </c>
      <c r="E82">
        <v>425.21689789106898</v>
      </c>
      <c r="F82">
        <f t="shared" si="1"/>
        <v>4.3237108678889706</v>
      </c>
      <c r="G82">
        <v>2.11227005142376</v>
      </c>
      <c r="H82">
        <v>7.2748027640339501</v>
      </c>
      <c r="I82" s="5">
        <v>2.6845532170773601E-61</v>
      </c>
      <c r="J82" t="s">
        <v>313</v>
      </c>
      <c r="L82" t="s">
        <v>314</v>
      </c>
    </row>
    <row r="83" spans="1:12">
      <c r="A83" t="s">
        <v>315</v>
      </c>
      <c r="B83">
        <v>40.479228578256901</v>
      </c>
      <c r="C83">
        <v>39.481227395359703</v>
      </c>
      <c r="D83">
        <v>244.289232076861</v>
      </c>
      <c r="E83">
        <v>197.72204049153899</v>
      </c>
      <c r="F83">
        <f t="shared" si="1"/>
        <v>5.5264565804274346</v>
      </c>
      <c r="G83">
        <v>2.4663547585144001</v>
      </c>
      <c r="H83">
        <v>6.1872065345569904</v>
      </c>
      <c r="I83" s="5">
        <v>2.44629417300703E-69</v>
      </c>
      <c r="J83" t="s">
        <v>316</v>
      </c>
      <c r="L83" t="s">
        <v>317</v>
      </c>
    </row>
    <row r="84" spans="1:12">
      <c r="A84" t="s">
        <v>318</v>
      </c>
      <c r="B84">
        <v>54.863991851078801</v>
      </c>
      <c r="C84">
        <v>46.7660667170735</v>
      </c>
      <c r="D84">
        <v>118.925200750122</v>
      </c>
      <c r="E84">
        <v>109.028194318079</v>
      </c>
      <c r="F84">
        <f t="shared" si="1"/>
        <v>2.239710561880043</v>
      </c>
      <c r="G84">
        <v>1.16331230463979</v>
      </c>
      <c r="H84">
        <v>5.9034972701472803</v>
      </c>
      <c r="I84" s="5">
        <v>2.9128563792715998E-19</v>
      </c>
      <c r="J84" t="s">
        <v>319</v>
      </c>
      <c r="L84" t="s">
        <v>320</v>
      </c>
    </row>
    <row r="85" spans="1:12">
      <c r="A85" t="s">
        <v>321</v>
      </c>
      <c r="B85">
        <v>7.36903662397195</v>
      </c>
      <c r="C85">
        <v>6.8945800723362902</v>
      </c>
      <c r="D85">
        <v>15.002475243518299</v>
      </c>
      <c r="E85">
        <v>14.9905092124157</v>
      </c>
      <c r="F85">
        <f t="shared" si="1"/>
        <v>2.0974196164336925</v>
      </c>
      <c r="G85">
        <v>1.0686155204650001</v>
      </c>
      <c r="H85">
        <v>3.0581315247971901</v>
      </c>
      <c r="I85" s="5">
        <v>2.5766808327882E-8</v>
      </c>
      <c r="J85" t="s">
        <v>322</v>
      </c>
    </row>
    <row r="86" spans="1:12">
      <c r="A86" t="s">
        <v>323</v>
      </c>
      <c r="B86">
        <v>363.50549154689003</v>
      </c>
      <c r="C86">
        <v>421.349902911269</v>
      </c>
      <c r="D86">
        <v>4680.8366642834899</v>
      </c>
      <c r="E86">
        <v>4390.6229876087</v>
      </c>
      <c r="F86">
        <f t="shared" si="1"/>
        <v>11.561654316797293</v>
      </c>
      <c r="G86">
        <v>3.53127593769835</v>
      </c>
      <c r="H86">
        <v>10.358127894576</v>
      </c>
      <c r="I86" s="5">
        <v>2.7165270901738802E-253</v>
      </c>
    </row>
    <row r="87" spans="1:12">
      <c r="A87" t="s">
        <v>324</v>
      </c>
      <c r="B87">
        <v>1557.64273460547</v>
      </c>
      <c r="C87">
        <v>1882.5455757889499</v>
      </c>
      <c r="D87">
        <v>22806.080349155502</v>
      </c>
      <c r="E87">
        <v>17930.800433723201</v>
      </c>
      <c r="F87">
        <f t="shared" si="1"/>
        <v>11.842242294294749</v>
      </c>
      <c r="G87">
        <v>3.5658703718488201</v>
      </c>
      <c r="H87">
        <v>12.525458101081099</v>
      </c>
      <c r="I87" s="5">
        <v>1.3930418818896901E-181</v>
      </c>
      <c r="J87" t="s">
        <v>325</v>
      </c>
      <c r="L87" t="s">
        <v>22</v>
      </c>
    </row>
    <row r="88" spans="1:12">
      <c r="A88" t="s">
        <v>326</v>
      </c>
      <c r="B88">
        <v>94.283290503969894</v>
      </c>
      <c r="C88">
        <v>97.955071593759001</v>
      </c>
      <c r="D88">
        <v>246.092104638314</v>
      </c>
      <c r="E88">
        <v>240.125749421103</v>
      </c>
      <c r="F88">
        <f t="shared" si="1"/>
        <v>2.5299678045070646</v>
      </c>
      <c r="G88">
        <v>1.33911902579961</v>
      </c>
      <c r="H88">
        <v>7.2475835447125698</v>
      </c>
      <c r="I88" s="5">
        <v>7.2742966213757097E-40</v>
      </c>
      <c r="J88" t="s">
        <v>327</v>
      </c>
    </row>
    <row r="89" spans="1:12">
      <c r="A89" t="s">
        <v>328</v>
      </c>
      <c r="B89">
        <v>86.106688222576395</v>
      </c>
      <c r="C89">
        <v>88.653892816927893</v>
      </c>
      <c r="D89">
        <v>259.162930708847</v>
      </c>
      <c r="E89">
        <v>233.810303410317</v>
      </c>
      <c r="F89">
        <f t="shared" si="1"/>
        <v>2.8214220114381354</v>
      </c>
      <c r="G89">
        <v>1.49642247176321</v>
      </c>
      <c r="H89">
        <v>7.1319121399401997</v>
      </c>
      <c r="I89" s="5">
        <v>3.9513113331037503E-34</v>
      </c>
      <c r="J89" t="s">
        <v>329</v>
      </c>
      <c r="L89" t="s">
        <v>330</v>
      </c>
    </row>
    <row r="90" spans="1:12">
      <c r="A90" t="s">
        <v>331</v>
      </c>
      <c r="B90">
        <v>240.452674497277</v>
      </c>
      <c r="C90">
        <v>236.692234747469</v>
      </c>
      <c r="D90">
        <v>782.06036183593903</v>
      </c>
      <c r="E90">
        <v>639.31745770728401</v>
      </c>
      <c r="F90">
        <f t="shared" si="1"/>
        <v>2.9789236339104983</v>
      </c>
      <c r="G90">
        <v>1.5747911399047401</v>
      </c>
      <c r="H90">
        <v>8.5666647830607694</v>
      </c>
      <c r="I90" s="5">
        <v>6.1416448722426305E-44</v>
      </c>
      <c r="J90" t="s">
        <v>332</v>
      </c>
      <c r="K90" t="s">
        <v>333</v>
      </c>
      <c r="L90" t="s">
        <v>334</v>
      </c>
    </row>
    <row r="91" spans="1:12">
      <c r="A91" t="s">
        <v>335</v>
      </c>
      <c r="B91">
        <v>236.06153623504699</v>
      </c>
      <c r="C91">
        <v>250.871654141519</v>
      </c>
      <c r="D91">
        <v>680.970721783047</v>
      </c>
      <c r="E91">
        <v>651.60134720079202</v>
      </c>
      <c r="F91">
        <f t="shared" si="1"/>
        <v>2.73716921226523</v>
      </c>
      <c r="G91">
        <v>1.45268462511205</v>
      </c>
      <c r="H91">
        <v>8.5339676027736004</v>
      </c>
      <c r="I91" s="5">
        <v>2.5661596912734002E-44</v>
      </c>
      <c r="J91" t="s">
        <v>336</v>
      </c>
      <c r="L91" t="s">
        <v>22</v>
      </c>
    </row>
    <row r="92" spans="1:12">
      <c r="A92" t="s">
        <v>337</v>
      </c>
      <c r="B92">
        <v>147.027422504317</v>
      </c>
      <c r="C92">
        <v>150.64007025972501</v>
      </c>
      <c r="D92">
        <v>568.41996330377594</v>
      </c>
      <c r="E92">
        <v>449.50707485563203</v>
      </c>
      <c r="F92">
        <f t="shared" si="1"/>
        <v>3.4201243505872445</v>
      </c>
      <c r="G92">
        <v>1.7740487802907501</v>
      </c>
      <c r="H92">
        <v>8.0222298761679198</v>
      </c>
      <c r="I92" s="5">
        <v>2.13000210298317E-44</v>
      </c>
      <c r="J92" t="s">
        <v>338</v>
      </c>
      <c r="L92" t="s">
        <v>339</v>
      </c>
    </row>
    <row r="93" spans="1:12">
      <c r="A93" t="s">
        <v>340</v>
      </c>
      <c r="B93">
        <v>363.10170871818002</v>
      </c>
      <c r="C93">
        <v>358.19294772033902</v>
      </c>
      <c r="D93">
        <v>861.386754539864</v>
      </c>
      <c r="E93">
        <v>1079.80246683322</v>
      </c>
      <c r="F93">
        <f t="shared" si="1"/>
        <v>2.6910355756194959</v>
      </c>
      <c r="G93">
        <v>1.4281614636021001</v>
      </c>
      <c r="H93">
        <v>9.1464784742232794</v>
      </c>
      <c r="I93" s="5">
        <v>4.6375098555348299E-33</v>
      </c>
      <c r="J93" t="s">
        <v>341</v>
      </c>
      <c r="L93" t="s">
        <v>342</v>
      </c>
    </row>
    <row r="94" spans="1:12">
      <c r="A94" t="s">
        <v>343</v>
      </c>
      <c r="B94">
        <v>4.8958667981183499</v>
      </c>
      <c r="C94">
        <v>5.5937159077445404</v>
      </c>
      <c r="D94">
        <v>12.620107930169899</v>
      </c>
      <c r="E94">
        <v>12.214488987894301</v>
      </c>
      <c r="F94">
        <f t="shared" si="1"/>
        <v>2.3765468458841004</v>
      </c>
      <c r="G94">
        <v>1.2488668399564999</v>
      </c>
      <c r="H94">
        <v>3.26986659853908</v>
      </c>
      <c r="I94" s="5">
        <v>1.9252051363303398E-9</v>
      </c>
    </row>
    <row r="95" spans="1:12">
      <c r="A95" t="s">
        <v>344</v>
      </c>
      <c r="B95">
        <v>340.59081601755298</v>
      </c>
      <c r="C95">
        <v>268.88862282111501</v>
      </c>
      <c r="D95">
        <v>717.22133792940201</v>
      </c>
      <c r="E95">
        <v>856.95744330976402</v>
      </c>
      <c r="F95">
        <f t="shared" si="1"/>
        <v>2.5818748639214881</v>
      </c>
      <c r="G95">
        <v>1.3684190790437101</v>
      </c>
      <c r="H95">
        <v>8.9128069220750099</v>
      </c>
      <c r="I95" s="5">
        <v>8.8236789458642698E-22</v>
      </c>
      <c r="J95" t="s">
        <v>345</v>
      </c>
      <c r="L95" t="s">
        <v>22</v>
      </c>
    </row>
    <row r="96" spans="1:12">
      <c r="A96" t="s">
        <v>346</v>
      </c>
      <c r="B96">
        <v>22.914675529337401</v>
      </c>
      <c r="C96">
        <v>25.627024042457499</v>
      </c>
      <c r="D96">
        <v>132.31796834948599</v>
      </c>
      <c r="E96">
        <v>130.19534853005501</v>
      </c>
      <c r="F96">
        <f t="shared" si="1"/>
        <v>5.4177173816313244</v>
      </c>
      <c r="G96">
        <v>2.43768513647947</v>
      </c>
      <c r="H96">
        <v>5.6148178117090497</v>
      </c>
      <c r="I96" s="5">
        <v>6.25286382212884E-80</v>
      </c>
      <c r="J96" t="s">
        <v>347</v>
      </c>
      <c r="L96" t="s">
        <v>228</v>
      </c>
    </row>
    <row r="97" spans="1:12">
      <c r="A97" t="s">
        <v>348</v>
      </c>
      <c r="B97">
        <v>132.036984988429</v>
      </c>
      <c r="C97">
        <v>115.321608191059</v>
      </c>
      <c r="D97">
        <v>268.43484673917601</v>
      </c>
      <c r="E97">
        <v>285.860682620094</v>
      </c>
      <c r="F97">
        <f t="shared" si="1"/>
        <v>2.2391731813533098</v>
      </c>
      <c r="G97">
        <v>1.1629661129236599</v>
      </c>
      <c r="H97">
        <v>7.3356555503168099</v>
      </c>
      <c r="I97" s="5">
        <v>8.0513397179235202E-24</v>
      </c>
      <c r="J97" t="s">
        <v>349</v>
      </c>
      <c r="L97" t="s">
        <v>170</v>
      </c>
    </row>
    <row r="98" spans="1:12">
      <c r="A98" t="s">
        <v>350</v>
      </c>
      <c r="B98">
        <v>9.6403150354701506</v>
      </c>
      <c r="C98">
        <v>10.0166540673565</v>
      </c>
      <c r="D98">
        <v>24.4675561911458</v>
      </c>
      <c r="E98">
        <v>22.4857638186235</v>
      </c>
      <c r="F98">
        <f t="shared" si="1"/>
        <v>2.3912069172449573</v>
      </c>
      <c r="G98">
        <v>1.2577389755397199</v>
      </c>
      <c r="H98">
        <v>3.68280433268664</v>
      </c>
      <c r="I98" s="5">
        <v>1.45142368849537E-14</v>
      </c>
      <c r="J98" t="s">
        <v>351</v>
      </c>
      <c r="K98" t="s">
        <v>352</v>
      </c>
      <c r="L98" t="s">
        <v>97</v>
      </c>
    </row>
    <row r="99" spans="1:12">
      <c r="A99" t="s">
        <v>353</v>
      </c>
      <c r="B99">
        <v>58.346618748709403</v>
      </c>
      <c r="C99">
        <v>52.359782624818003</v>
      </c>
      <c r="D99">
        <v>580.71812970511496</v>
      </c>
      <c r="E99">
        <v>598.09355737314104</v>
      </c>
      <c r="F99">
        <f t="shared" si="1"/>
        <v>10.63364989646406</v>
      </c>
      <c r="G99">
        <v>3.4105649677419998</v>
      </c>
      <c r="H99">
        <v>7.4429491602500102</v>
      </c>
      <c r="I99" s="5">
        <v>4.26203066376837E-196</v>
      </c>
      <c r="J99" t="s">
        <v>354</v>
      </c>
      <c r="K99" t="s">
        <v>355</v>
      </c>
      <c r="L99" t="s">
        <v>356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4A, Down &gt;2x, p&lt;0.05</vt:lpstr>
      <vt:lpstr>4B, Up&gt;2x, p&lt;0.05</vt:lpstr>
      <vt:lpstr>4C, Down &gt;2x, p&lt;0.05</vt:lpstr>
      <vt:lpstr>4D, Up&gt;2x, p&lt;0.05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rba5</cp:lastModifiedBy>
  <dcterms:created xsi:type="dcterms:W3CDTF">2017-11-18T23:14:41Z</dcterms:created>
  <dcterms:modified xsi:type="dcterms:W3CDTF">2017-11-30T21:50:47Z</dcterms:modified>
</cp:coreProperties>
</file>